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ınavlar\Yeni klasör\"/>
    </mc:Choice>
  </mc:AlternateContent>
  <workbookProtection workbookPassword="DDCF" lockStructure="1"/>
  <bookViews>
    <workbookView xWindow="0" yWindow="0" windowWidth="15150" windowHeight="1098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externalReferences>
    <externalReference r:id="rId11"/>
    <externalReference r:id="rId12"/>
  </externalReferences>
  <definedNames>
    <definedName name="_xlnm.Print_Area" localSheetId="6">Ders_Programı!$A$1:$O$246</definedName>
    <definedName name="_xlnm.Print_Titles" localSheetId="6">Ders_Programı!$1:$2</definedName>
  </definedNames>
  <calcPr calcId="162913" concurrentCalc="0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9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1" i="7"/>
  <c r="A90" i="4"/>
  <c r="A68" i="3"/>
  <c r="A68" i="4"/>
  <c r="A68" i="2"/>
  <c r="A68" i="5"/>
  <c r="A68" i="1"/>
  <c r="A90" i="3"/>
  <c r="A90" i="1"/>
  <c r="A90" i="5"/>
  <c r="A113" i="7"/>
  <c r="A90" i="6"/>
  <c r="A90" i="2"/>
  <c r="A112" i="1"/>
  <c r="A112" i="5"/>
  <c r="A112" i="4"/>
  <c r="A112" i="2"/>
  <c r="A135" i="7"/>
  <c r="A112" i="6"/>
  <c r="A112" i="3"/>
  <c r="A134" i="6"/>
  <c r="A134" i="5"/>
  <c r="A134" i="4"/>
  <c r="A157" i="7"/>
  <c r="A134" i="1"/>
  <c r="A134" i="3"/>
  <c r="A134" i="2"/>
  <c r="A156" i="6"/>
  <c r="A156" i="5"/>
  <c r="A156" i="4"/>
  <c r="A179" i="7"/>
  <c r="A156" i="1"/>
  <c r="A156" i="3"/>
  <c r="A156" i="2"/>
  <c r="A178" i="1"/>
  <c r="A178" i="3"/>
  <c r="A178" i="2"/>
  <c r="A178" i="6"/>
  <c r="A178" i="5"/>
  <c r="A178" i="4"/>
  <c r="A201" i="7"/>
  <c r="A200" i="1"/>
  <c r="A200" i="3"/>
  <c r="A200" i="2"/>
  <c r="A200" i="6"/>
  <c r="A200" i="5"/>
  <c r="A200" i="4"/>
  <c r="A223" i="7"/>
  <c r="A222" i="6"/>
  <c r="A222" i="5"/>
  <c r="A222" i="4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<sst xmlns="http://schemas.openxmlformats.org/spreadsheetml/2006/main" count="612" uniqueCount="167">
  <si>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</si>
  <si>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</si>
  <si>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</si>
  <si>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</si>
  <si>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</si>
  <si>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</si>
  <si>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</si>
  <si>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</si>
  <si>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</si>
  <si>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</si>
  <si>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</si>
  <si>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</si>
  <si>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</si>
  <si>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</si>
  <si>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</si>
  <si>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</si>
  <si>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</si>
  <si>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</si>
  <si>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</si>
  <si>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</si>
  <si>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</si>
  <si>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</si>
  <si>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</si>
  <si>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</si>
  <si>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</si>
  <si>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</si>
  <si>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</si>
  <si>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</si>
  <si>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</si>
  <si>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</si>
  <si>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</si>
  <si>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</si>
  <si>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</si>
  <si>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</si>
  <si>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</si>
  <si>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</si>
  <si>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</si>
  <si>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</si>
  <si>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</si>
  <si>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</si>
  <si>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</si>
  <si>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</si>
  <si>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</si>
  <si>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</si>
  <si>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</si>
  <si>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</si>
  <si>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</si>
  <si>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</si>
  <si>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</si>
  <si>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</si>
  <si>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</si>
  <si>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</si>
  <si>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</si>
  <si>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</si>
  <si>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</si>
  <si>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</si>
  <si>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</si>
  <si>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</si>
  <si>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</si>
  <si>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</si>
  <si>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</si>
  <si>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</si>
  <si>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</si>
  <si>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</si>
  <si>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</si>
  <si>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</si>
  <si>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</si>
  <si>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</si>
  <si>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</si>
  <si>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</si>
  <si>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</si>
  <si>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</si>
  <si>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</si>
  <si>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</si>
  <si>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</si>
  <si>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</si>
  <si>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</si>
  <si>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</si>
  <si>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</si>
  <si>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</si>
  <si>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</si>
  <si>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</si>
  <si>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</si>
  <si>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</si>
  <si>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</si>
  <si>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</si>
  <si>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</si>
  <si>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</si>
  <si>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</si>
  <si>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</si>
  <si>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</si>
  <si>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</si>
  <si>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</si>
  <si>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</si>
  <si>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</si>
  <si>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</si>
  <si>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</si>
  <si>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</si>
  <si>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</si>
  <si>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</si>
  <si>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</si>
  <si>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</si>
  <si>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</si>
  <si>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</si>
  <si>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</si>
  <si>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</si>
  <si>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</si>
  <si>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</si>
  <si>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</si>
  <si>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</si>
  <si>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</si>
  <si>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</si>
  <si>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</si>
  <si>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</si>
  <si>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</si>
  <si>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</si>
  <si>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</si>
  <si>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</si>
  <si>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</si>
  <si>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</si>
  <si>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</si>
  <si>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</si>
  <si>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</si>
  <si>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</si>
  <si>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</si>
  <si>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</si>
  <si>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</si>
  <si>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</si>
  <si>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</si>
  <si>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</si>
  <si>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</si>
  <si>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</si>
  <si>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</si>
  <si>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</si>
  <si>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1. Sınıflar (YDİ113)   </t>
  </si>
  <si>
    <t>2. Sınıflar (YDİ213)</t>
  </si>
  <si>
    <t>İngilizce</t>
  </si>
  <si>
    <t>Atatürk İlkleri ve İnkılap Tarihi İngilizce</t>
  </si>
  <si>
    <t>Sosyal Seçmeli Dersler, 5-i Dersleri ve Yabancı Dil Dersleri </t>
  </si>
  <si>
    <t>Saha Araştırması I</t>
  </si>
  <si>
    <t>Mesleki İngilizce I</t>
  </si>
  <si>
    <t>Avrupa Sanatı I</t>
  </si>
  <si>
    <t xml:space="preserve">And. Dışı Türk İslam Sanatı </t>
  </si>
  <si>
    <t>Mod. Ç.. San. Akımları ve K.</t>
  </si>
  <si>
    <t>Anadolu Beylikleri Sanatı</t>
  </si>
  <si>
    <t>Bitirme Çalışması I</t>
  </si>
  <si>
    <t>Avrupa Sanatı III</t>
  </si>
  <si>
    <t>Nümizmatik</t>
  </si>
  <si>
    <t>Bil. Arş. ve Kazı. Tek. I</t>
  </si>
  <si>
    <t>Türk Konut Mimarisi</t>
  </si>
  <si>
    <t>Geleneksel Türk El San.</t>
  </si>
  <si>
    <t>Ana. Selç. Devr. Sanatı III</t>
  </si>
  <si>
    <t>Bizans Sanatı I</t>
  </si>
  <si>
    <t>Osmanlı Türkçesi I A-B</t>
  </si>
  <si>
    <t>Teknik Resim ve Rölöve I A</t>
  </si>
  <si>
    <t>Teknik Resim ve Rölöve I B</t>
  </si>
  <si>
    <t>Antik Med. ve San I A-B</t>
  </si>
  <si>
    <t>Ana. Selç. Devr. Sanatı I</t>
  </si>
  <si>
    <t>Klasik Osmanlı Sanatı I</t>
  </si>
  <si>
    <t>Osm.-Cumh. Mod. ve Sanat</t>
  </si>
  <si>
    <t>Mitoloji ve İkonografya A-B</t>
  </si>
  <si>
    <t>Rön. Düşüncesi ve Sanatı</t>
  </si>
  <si>
    <t>Erken İslam Sanatı I A-B</t>
  </si>
  <si>
    <t>Batı. Dönemi Osmanlı Sanatı I</t>
  </si>
  <si>
    <t>Erken Osmanlı Sanatı I</t>
  </si>
  <si>
    <t>Sanat Tarihine Giriş I</t>
  </si>
  <si>
    <t>San. Tar. Met. 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</si>
</sst>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Times New Roman"/>
      <family val="1"/>
      <charset val="162"/>
    </font>
    <font>
      <b/>
      <sz val="8"/>
      <color rgb="FF202124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indexed="64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/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0" fontId="7" fillId="3" borderId="74" xfId="0" applyFont="1" applyFill="1" applyBorder="1" applyAlignment="1" applyProtection="1">
      <alignment horizontal="center"/>
      <protection locked="0"/>
    </xf>
    <xf numFmtId="0" fontId="7" fillId="15" borderId="80" xfId="0" applyFont="1" applyFill="1" applyBorder="1" applyAlignment="1">
      <alignment horizontal="center"/>
    </xf>
    <xf numFmtId="0" fontId="7" fillId="15" borderId="79" xfId="0" applyFont="1" applyFill="1" applyBorder="1"/>
    <xf numFmtId="0" fontId="7" fillId="3" borderId="81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7" fillId="3" borderId="84" xfId="0" applyFont="1" applyFill="1" applyBorder="1" applyAlignment="1" applyProtection="1">
      <alignment horizontal="center"/>
      <protection locked="0"/>
    </xf>
    <xf numFmtId="0" fontId="7" fillId="0" borderId="85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3" borderId="86" xfId="0" applyFont="1" applyFill="1" applyBorder="1" applyAlignment="1" applyProtection="1">
      <alignment horizontal="center"/>
      <protection locked="0"/>
    </xf>
    <xf numFmtId="0" fontId="11" fillId="0" borderId="25" xfId="0" applyFont="1" applyBorder="1"/>
    <xf numFmtId="0" fontId="7" fillId="3" borderId="48" xfId="0" applyFont="1" applyFill="1" applyBorder="1" applyAlignment="1" applyProtection="1">
      <alignment horizontal="center"/>
      <protection locked="0"/>
    </xf>
    <xf numFmtId="0" fontId="11" fillId="0" borderId="50" xfId="0" applyFont="1" applyBorder="1"/>
    <xf numFmtId="0" fontId="11" fillId="0" borderId="48" xfId="0" applyFont="1" applyBorder="1"/>
    <xf numFmtId="0" fontId="11" fillId="0" borderId="49" xfId="0" applyFont="1" applyBorder="1"/>
    <xf numFmtId="0" fontId="7" fillId="3" borderId="87" xfId="0" applyFont="1" applyFill="1" applyBorder="1" applyAlignment="1" applyProtection="1">
      <alignment horizontal="center"/>
      <protection locked="0"/>
    </xf>
    <xf numFmtId="0" fontId="7" fillId="3" borderId="88" xfId="0" applyFont="1" applyFill="1" applyBorder="1" applyAlignment="1" applyProtection="1">
      <alignment horizontal="center"/>
      <protection locked="0"/>
    </xf>
    <xf numFmtId="0" fontId="7" fillId="3" borderId="89" xfId="0" applyFont="1" applyFill="1" applyBorder="1" applyAlignment="1" applyProtection="1">
      <alignment horizontal="center"/>
      <protection locked="0"/>
    </xf>
    <xf numFmtId="0" fontId="11" fillId="0" borderId="90" xfId="0" applyFont="1" applyBorder="1"/>
    <xf numFmtId="0" fontId="11" fillId="0" borderId="92" xfId="0" applyFont="1" applyBorder="1"/>
    <xf numFmtId="20" fontId="8" fillId="0" borderId="91" xfId="0" applyNumberFormat="1" applyFont="1" applyBorder="1" applyAlignment="1">
      <alignment horizontal="center"/>
    </xf>
    <xf numFmtId="0" fontId="11" fillId="0" borderId="93" xfId="0" applyFont="1" applyBorder="1"/>
    <xf numFmtId="0" fontId="11" fillId="0" borderId="94" xfId="0" applyFont="1" applyBorder="1"/>
    <xf numFmtId="0" fontId="7" fillId="15" borderId="79" xfId="0" applyFont="1" applyFill="1" applyBorder="1" applyAlignment="1" applyProtection="1">
      <alignment horizontal="center"/>
    </xf>
    <xf numFmtId="20" fontId="8" fillId="0" borderId="56" xfId="0" applyNumberFormat="1" applyFont="1" applyBorder="1" applyAlignment="1">
      <alignment horizontal="center"/>
    </xf>
    <xf numFmtId="0" fontId="7" fillId="15" borderId="42" xfId="0" applyFont="1" applyFill="1" applyBorder="1" applyAlignment="1" applyProtection="1">
      <alignment horizontal="center"/>
    </xf>
    <xf numFmtId="0" fontId="0" fillId="0" borderId="95" xfId="0" applyBorder="1"/>
    <xf numFmtId="0" fontId="0" fillId="0" borderId="96" xfId="0" applyBorder="1"/>
    <xf numFmtId="0" fontId="12" fillId="0" borderId="0" xfId="0" applyFont="1"/>
    <xf numFmtId="0" fontId="7" fillId="14" borderId="3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9" fillId="14" borderId="9" xfId="0" applyFont="1" applyFill="1" applyBorder="1" applyAlignment="1" applyProtection="1">
      <alignment horizontal="center" vertical="center"/>
      <protection locked="0"/>
    </xf>
    <xf numFmtId="0" fontId="7" fillId="14" borderId="16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15" borderId="97" xfId="0" applyNumberFormat="1" applyFont="1" applyFill="1" applyBorder="1" applyAlignment="1">
      <alignment horizontal="center" vertical="center" wrapText="1"/>
    </xf>
    <xf numFmtId="164" fontId="7" fillId="15" borderId="97" xfId="0" applyNumberFormat="1" applyFont="1" applyFill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-2023%20G&#252;z%20Final%20Takvim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Y&#305;lsonu_S&#305;nav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IF PROGRAMI"/>
      <sheetName val="A_Blok"/>
      <sheetName val="B_1KAT"/>
      <sheetName val="B_2KAT"/>
      <sheetName val="B_3KAT"/>
      <sheetName val="D_Blok"/>
      <sheetName val="Ders_Programı"/>
      <sheetName val="program"/>
      <sheetName val="Sayfa1"/>
      <sheetName val="Sayf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4" bestFit="1" customWidth="1"/>
    <col min="2" max="3" width="17.28515625" style="34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2"/>
    <col min="60" max="60" width="17.28515625" style="85"/>
    <col min="61" max="63" width="17.285156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226">
        <f>Ders_Programı!A3</f>
        <v>44959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227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227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227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227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>Saha Araştırması I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227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227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>Mesleki İngilizce I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227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227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227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227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>Avrupa Sanatı I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227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227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227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227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And. Dışı Türk İslam Sanatı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227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227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227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227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>Nümizmatik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227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228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226">
        <f>Ders_Programı!A25</f>
        <v>44960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>Geleneksel Türk El San.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227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227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227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227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>Ana. Selç. Devr. Sanatı I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227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227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>Anadolu Beylikleri Sanatı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227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227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227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227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>Bitirme Çalışması I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227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227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>Bitirme Çalışması I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227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227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>Avrupa Sanatı III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227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227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227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227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227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228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226">
        <f>Ders_Programı!A47</f>
        <v>44961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227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227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227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227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227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227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227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227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227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227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227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227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227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227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227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227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227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227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227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228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226">
        <f>Ders_Programı!A69</f>
        <v>44962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227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227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227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227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227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227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227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227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>Nümizmatik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227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227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227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227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227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227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227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227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227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227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227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228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226">
        <f>Ders_Programı!A91</f>
        <v>44963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227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227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227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227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>Bil. Arş. ve Kazı. Tek. I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227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227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>Türk Konut Mimarisi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227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227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>Türk Konut Mimarisi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227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227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>Sanat Tarihine Giriş I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227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227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>Geleneksel Türk El San.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>Geleneksel Türk El San.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227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227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>San. Tar. Met. Oku.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227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227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227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227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227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228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226">
        <f>Ders_Programı!A113</f>
        <v>44964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227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227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227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227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>Ana. Selç. Devr. Sanatı III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227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227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>Bizans Sanatı I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227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227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>Bizans Sanatı I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>Bizans Sanatı I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227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227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>Osmanlı Türkçesi I A-B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227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227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>Osmanlı Türkçesi I A-B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>Osmanlı Türkçesi I A-B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227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227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>Batı. Dönemi Osmanlı Sanatı I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227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227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227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227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227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228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226">
        <f>Ders_Programı!A135</f>
        <v>44965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227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227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227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227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227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227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>Klasik Osmanlı Sanatı I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227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227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227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227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>Osm.-Cumh. Mod. ve Sanat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227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227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227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227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227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227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227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227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227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228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226">
        <f>Ders_Programı!A157</f>
        <v>44966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227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227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227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227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>Teknik Resim ve Rölöve I A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227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227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>Teknik Resim ve Rölöve I B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227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227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>Teknik Resim ve Rölöve I B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227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227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>Antik Med. ve San I A-B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227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227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227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227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>Mod. Ç.. San. Akımları ve K.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227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227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227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227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227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228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226">
        <f>Ders_Programı!A179</f>
        <v>44967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227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227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227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227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>Mitoloji ve İkonografya A-B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227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227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>Rön. Düşüncesi ve Sanatı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227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227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227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227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>Erken İslam Sanatı I A-B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227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227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>Batı. Dönemi Osmanlı Sanatı I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227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227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>Erken Osmanlı Sanatı I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227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227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>Erken Osmanlı Sanatı I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227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227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227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228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226">
        <f>Ders_Programı!A201</f>
        <v>44968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227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227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227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227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227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227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227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227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227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227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227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227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227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227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227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227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227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227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227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228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226">
        <f>Ders_Programı!A223</f>
        <v>44969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227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227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227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227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227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227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227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227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227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227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227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227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227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227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227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227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227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227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227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228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226" t="e">
        <f>Ders_Programı!#REF!</f>
        <v>#REF!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227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227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227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227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227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227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227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227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227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227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227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227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227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227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227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227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227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227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227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228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226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227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227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227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227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227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227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227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227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227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227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227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227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227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227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227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227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227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227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227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228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226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227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227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227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227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227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227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227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227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227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227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227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227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227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227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227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227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227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227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227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228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4" customFormat="1" ht="13.5" customHeight="1" x14ac:dyDescent="0.2">
      <c r="A3" s="267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">
      <c r="A4" s="267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268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268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268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268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268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268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268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268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268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268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268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268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268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268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268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268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268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268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268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1"/>
      <c r="B1" s="232"/>
      <c r="C1" s="232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29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23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23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23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3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str">
        <f>HLOOKUP(G$1,program!$E6:$J7,2,FALSE)</f>
        <v>Saha Araştırması I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23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23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23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3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23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23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23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23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23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23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str">
        <f>HLOOKUP(G$1,program!$E16:$J17,2,FALSE)</f>
        <v xml:space="preserve">And. Dışı Türk İslam Sanatı 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23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23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23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3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23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23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229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23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23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str">
        <f>HLOOKUP(G$1,program!$E28:$J29,2,FALSE)</f>
        <v>Ana. Selç. Devr. Sanatı I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23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23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23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str">
        <f>HLOOKUP(G$1,program!$E34:$J35,2,FALSE)</f>
        <v>Bitirme Çalışması I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23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str">
        <f>HLOOKUP(G$1,program!$E36:$J37,2,FALSE)</f>
        <v>Bitirme Çalışması I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23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23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23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23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229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23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23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23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23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23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23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23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23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23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23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229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23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23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23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23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23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23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23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23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23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23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229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23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23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str">
        <f>HLOOKUP(G$1,program!$E94:$J95,2,FALSE)</f>
        <v>Bil. Arş. ve Kazı. Tek. I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23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23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23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str">
        <f>HLOOKUP(G$1,program!$E100:$J101,2,FALSE)</f>
        <v>Sanat Tarihine Giriş I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23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str">
        <f>HLOOKUP(G$1,program!$E102:$J103,2,FALSE)</f>
        <v>Geleneksel Türk El San.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23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23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23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23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229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23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23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23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str">
        <f>HLOOKUP(G$1,program!$E118:$J119,2,FALSE)</f>
        <v>Bizans Sanatı I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23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str">
        <f>HLOOKUP(G$1,program!$E120:$J121,2,FALSE)</f>
        <v>Bizans Sanatı I</v>
      </c>
      <c r="H120" s="6" t="e">
        <f>HLOOKUP(H$1,program!$E120:$J121,2,FALSE)</f>
        <v>#N/A</v>
      </c>
      <c r="I120" s="6" t="str">
        <f>HLOOKUP(I$1,program!$E120:$J121,2,FALSE)</f>
        <v>Bizans Sanatı I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23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str">
        <f>HLOOKUP(G$1,program!$E122:$J123,2,FALSE)</f>
        <v>Osmanlı Türkçesi I A-B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23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str">
        <f>HLOOKUP(G$1,program!$E124:$J125,2,FALSE)</f>
        <v>Osmanlı Türkçesi I A-B</v>
      </c>
      <c r="H124" s="6" t="e">
        <f>HLOOKUP(H$1,program!$E124:$J125,2,FALSE)</f>
        <v>#N/A</v>
      </c>
      <c r="I124" s="6" t="str">
        <f>HLOOKUP(I$1,program!$E124:$J125,2,FALSE)</f>
        <v>Osmanlı Türkçesi I A-B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23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23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23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23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229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23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23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23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23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23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23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23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23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23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23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229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23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23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23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str">
        <f>HLOOKUP(G$1,program!$E162:$J163,2,FALSE)</f>
        <v>Teknik Resim ve Rölöve I B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23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str">
        <f>HLOOKUP(G$1,program!$E164:$J165,2,FALSE)</f>
        <v>Teknik Resim ve Rölöve I B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23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str">
        <f>HLOOKUP(G$1,program!$E166:$J167,2,FALSE)</f>
        <v>Antik Med. ve San I A-B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23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23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str">
        <f>HLOOKUP(G$1,program!$E170:$J171,2,FALSE)</f>
        <v>Mod. Ç.. San. Akımları ve K.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23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23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23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229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23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23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str">
        <f>HLOOKUP(G$1,program!$E182:$J183,2,FALSE)</f>
        <v>Mitoloji ve İkonografya A-B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23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str">
        <f>HLOOKUP(G$1,program!$E184:$J185,2,FALSE)</f>
        <v>Rön. Düşüncesi ve Sanatı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23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23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str">
        <f>HLOOKUP(G$1,program!$E188:$J189,2,FALSE)</f>
        <v>Erken İslam Sanatı I A-B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23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23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str">
        <f>HLOOKUP(G$1,program!$E192:$J193,2,FALSE)</f>
        <v>Erken Osmanlı Sanatı I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23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str">
        <f>HLOOKUP(G$1,program!$E194:$J195,2,FALSE)</f>
        <v>Erken Osmanlı Sanatı I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23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23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229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3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3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3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3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3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3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3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3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3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3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229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3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3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3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3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3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3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3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3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3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3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229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22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22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1"/>
      <c r="B1" s="232"/>
      <c r="C1" s="232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29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3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3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3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3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Saha Araştırması I</v>
      </c>
      <c r="K6" s="6" t="str">
        <f>HLOOKUP(K$1,program!$E6:$J7,2,FALSE)</f>
        <v>Saha Araştırması I</v>
      </c>
      <c r="L6" s="6" t="str">
        <f>HLOOKUP(L$1,program!$E6:$J7,2,FALSE)</f>
        <v>Saha Araştırması I</v>
      </c>
      <c r="M6" s="6" t="str">
        <f>HLOOKUP(M$1,program!$E6:$J7,2,FALSE)</f>
        <v>Saha Araştırması I</v>
      </c>
      <c r="N6" s="6" t="str">
        <f>HLOOKUP(N$1,program!$E6:$J7,2,FALSE)</f>
        <v>Saha Araştırması I</v>
      </c>
      <c r="O6" s="6" t="str">
        <f>HLOOKUP(O$1,program!$E6:$J7,2,FALSE)</f>
        <v>Saha Araştırması I</v>
      </c>
      <c r="P6" s="6" t="str">
        <f>HLOOKUP(P$1,program!$E6:$J7,2,FALSE)</f>
        <v>Saha Araştırması I</v>
      </c>
      <c r="Q6" s="6" t="str">
        <f>HLOOKUP(Q$1,program!$E6:$J7,2,FALSE)</f>
        <v>Saha Araştırması I</v>
      </c>
      <c r="R6" s="6" t="str">
        <f>HLOOKUP(R$1,program!$E6:$J7,2,FALSE)</f>
        <v>Saha Araştırması I</v>
      </c>
      <c r="S6" s="6" t="str">
        <f>HLOOKUP(S$1,program!$E6:$J7,2,FALSE)</f>
        <v>Saha Araştırması I</v>
      </c>
      <c r="T6" s="6" t="str">
        <f>HLOOKUP(T$1,program!$E6:$J7,2,FALSE)</f>
        <v>Saha Araştırması I</v>
      </c>
      <c r="U6" s="6" t="str">
        <f>HLOOKUP(U$1,program!$E6:$J7,2,FALSE)</f>
        <v>Saha Araştırması I</v>
      </c>
      <c r="V6" s="6" t="str">
        <f>HLOOKUP(V$1,program!$E6:$J7,2,FALSE)</f>
        <v>Saha Araştırması I</v>
      </c>
      <c r="W6" s="6" t="str">
        <f>HLOOKUP(W$1,program!$E6:$J7,2,FALSE)</f>
        <v>Saha Araştırması I</v>
      </c>
    </row>
    <row r="7" spans="1:23" s="34" customFormat="1" ht="15.75" thickBot="1" x14ac:dyDescent="0.25">
      <c r="A7" s="23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3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Mesleki İngilizce I</v>
      </c>
      <c r="K8" s="6" t="str">
        <f>HLOOKUP(K$1,program!$E8:$J9,2,FALSE)</f>
        <v>Mesleki İngilizce I</v>
      </c>
      <c r="L8" s="6" t="str">
        <f>HLOOKUP(L$1,program!$E8:$J9,2,FALSE)</f>
        <v>Mesleki İngilizce I</v>
      </c>
      <c r="M8" s="6" t="str">
        <f>HLOOKUP(M$1,program!$E8:$J9,2,FALSE)</f>
        <v>Mesleki İngilizce I</v>
      </c>
      <c r="N8" s="6" t="str">
        <f>HLOOKUP(N$1,program!$E8:$J9,2,FALSE)</f>
        <v>Mesleki İngilizce I</v>
      </c>
      <c r="O8" s="6" t="str">
        <f>HLOOKUP(O$1,program!$E8:$J9,2,FALSE)</f>
        <v>Mesleki İngilizce I</v>
      </c>
      <c r="P8" s="6" t="str">
        <f>HLOOKUP(P$1,program!$E8:$J9,2,FALSE)</f>
        <v>Mesleki İngilizce I</v>
      </c>
      <c r="Q8" s="6" t="str">
        <f>HLOOKUP(Q$1,program!$E8:$J9,2,FALSE)</f>
        <v>Mesleki İngilizce I</v>
      </c>
      <c r="R8" s="6" t="str">
        <f>HLOOKUP(R$1,program!$E8:$J9,2,FALSE)</f>
        <v>Mesleki İngilizce I</v>
      </c>
      <c r="S8" s="6" t="str">
        <f>HLOOKUP(S$1,program!$E8:$J9,2,FALSE)</f>
        <v>Mesleki İngilizce I</v>
      </c>
      <c r="T8" s="6" t="str">
        <f>HLOOKUP(T$1,program!$E8:$J9,2,FALSE)</f>
        <v>Mesleki İngilizce I</v>
      </c>
      <c r="U8" s="6" t="str">
        <f>HLOOKUP(U$1,program!$E8:$J9,2,FALSE)</f>
        <v>Mesleki İngilizce I</v>
      </c>
      <c r="V8" s="6" t="str">
        <f>HLOOKUP(V$1,program!$E8:$J9,2,FALSE)</f>
        <v>Mesleki İngilizce I</v>
      </c>
      <c r="W8" s="6" t="str">
        <f>HLOOKUP(W$1,program!$E8:$J9,2,FALSE)</f>
        <v>Mesleki İngilizce I</v>
      </c>
    </row>
    <row r="9" spans="1:23" s="34" customFormat="1" ht="15.75" thickBot="1" x14ac:dyDescent="0.25">
      <c r="A9" s="23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3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3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3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Avrupa Sanatı I</v>
      </c>
      <c r="K12" s="6" t="str">
        <f>HLOOKUP(K$1,program!$E12:$J13,2,FALSE)</f>
        <v>Avrupa Sanatı I</v>
      </c>
      <c r="L12" s="6" t="str">
        <f>HLOOKUP(L$1,program!$E12:$J13,2,FALSE)</f>
        <v>Avrupa Sanatı I</v>
      </c>
      <c r="M12" s="6" t="str">
        <f>HLOOKUP(M$1,program!$E12:$J13,2,FALSE)</f>
        <v>Avrupa Sanatı I</v>
      </c>
      <c r="N12" s="6" t="str">
        <f>HLOOKUP(N$1,program!$E12:$J13,2,FALSE)</f>
        <v>Avrupa Sanatı I</v>
      </c>
      <c r="O12" s="6" t="str">
        <f>HLOOKUP(O$1,program!$E12:$J13,2,FALSE)</f>
        <v>Avrupa Sanatı I</v>
      </c>
      <c r="P12" s="6" t="str">
        <f>HLOOKUP(P$1,program!$E12:$J13,2,FALSE)</f>
        <v>Avrupa Sanatı I</v>
      </c>
      <c r="Q12" s="6" t="str">
        <f>HLOOKUP(Q$1,program!$E12:$J13,2,FALSE)</f>
        <v>Avrupa Sanatı I</v>
      </c>
      <c r="R12" s="6" t="str">
        <f>HLOOKUP(R$1,program!$E12:$J13,2,FALSE)</f>
        <v>Avrupa Sanatı I</v>
      </c>
      <c r="S12" s="6" t="str">
        <f>HLOOKUP(S$1,program!$E12:$J13,2,FALSE)</f>
        <v>Avrupa Sanatı I</v>
      </c>
      <c r="T12" s="6" t="str">
        <f>HLOOKUP(T$1,program!$E12:$J13,2,FALSE)</f>
        <v>Avrupa Sanatı I</v>
      </c>
      <c r="U12" s="6" t="str">
        <f>HLOOKUP(U$1,program!$E12:$J13,2,FALSE)</f>
        <v>Avrupa Sanatı I</v>
      </c>
      <c r="V12" s="6" t="str">
        <f>HLOOKUP(V$1,program!$E12:$J13,2,FALSE)</f>
        <v>Avrupa Sanatı I</v>
      </c>
      <c r="W12" s="6" t="str">
        <f>HLOOKUP(W$1,program!$E12:$J13,2,FALSE)</f>
        <v>Avrupa Sanatı I</v>
      </c>
    </row>
    <row r="13" spans="1:23" s="34" customFormat="1" ht="15.75" thickBot="1" x14ac:dyDescent="0.25">
      <c r="A13" s="23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3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3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3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 xml:space="preserve">And. Dışı Türk İslam Sanatı </v>
      </c>
      <c r="K16" s="6" t="str">
        <f>HLOOKUP(K$1,program!$E16:$J17,2,FALSE)</f>
        <v xml:space="preserve">And. Dışı Türk İslam Sanatı </v>
      </c>
      <c r="L16" s="6" t="str">
        <f>HLOOKUP(L$1,program!$E16:$J17,2,FALSE)</f>
        <v xml:space="preserve">And. Dışı Türk İslam Sanatı </v>
      </c>
      <c r="M16" s="6" t="str">
        <f>HLOOKUP(M$1,program!$E16:$J17,2,FALSE)</f>
        <v xml:space="preserve">And. Dışı Türk İslam Sanatı </v>
      </c>
      <c r="N16" s="6" t="str">
        <f>HLOOKUP(N$1,program!$E16:$J17,2,FALSE)</f>
        <v xml:space="preserve">And. Dışı Türk İslam Sanatı </v>
      </c>
      <c r="O16" s="6" t="str">
        <f>HLOOKUP(O$1,program!$E16:$J17,2,FALSE)</f>
        <v xml:space="preserve">And. Dışı Türk İslam Sanatı </v>
      </c>
      <c r="P16" s="6" t="str">
        <f>HLOOKUP(P$1,program!$E16:$J17,2,FALSE)</f>
        <v xml:space="preserve">And. Dışı Türk İslam Sanatı </v>
      </c>
      <c r="Q16" s="6" t="str">
        <f>HLOOKUP(Q$1,program!$E16:$J17,2,FALSE)</f>
        <v xml:space="preserve">And. Dışı Türk İslam Sanatı </v>
      </c>
      <c r="R16" s="6" t="str">
        <f>HLOOKUP(R$1,program!$E16:$J17,2,FALSE)</f>
        <v xml:space="preserve">And. Dışı Türk İslam Sanatı </v>
      </c>
      <c r="S16" s="6" t="str">
        <f>HLOOKUP(S$1,program!$E16:$J17,2,FALSE)</f>
        <v xml:space="preserve">And. Dışı Türk İslam Sanatı </v>
      </c>
      <c r="T16" s="6" t="str">
        <f>HLOOKUP(T$1,program!$E16:$J17,2,FALSE)</f>
        <v xml:space="preserve">And. Dışı Türk İslam Sanatı </v>
      </c>
      <c r="U16" s="6" t="str">
        <f>HLOOKUP(U$1,program!$E16:$J17,2,FALSE)</f>
        <v xml:space="preserve">And. Dışı Türk İslam Sanatı </v>
      </c>
      <c r="V16" s="6" t="str">
        <f>HLOOKUP(V$1,program!$E16:$J17,2,FALSE)</f>
        <v xml:space="preserve">And. Dışı Türk İslam Sanatı </v>
      </c>
      <c r="W16" s="6" t="str">
        <f>HLOOKUP(W$1,program!$E16:$J17,2,FALSE)</f>
        <v xml:space="preserve">And. Dışı Türk İslam Sanatı </v>
      </c>
    </row>
    <row r="17" spans="1:23" s="34" customFormat="1" ht="15.75" thickBot="1" x14ac:dyDescent="0.25">
      <c r="A17" s="23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3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3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3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str">
        <f>HLOOKUP(J$1,program!$E20:$J21,2,FALSE)</f>
        <v>Nümizmatik</v>
      </c>
      <c r="K20" s="6" t="str">
        <f>HLOOKUP(K$1,program!$E20:$J21,2,FALSE)</f>
        <v>Nümizmatik</v>
      </c>
      <c r="L20" s="6" t="str">
        <f>HLOOKUP(L$1,program!$E20:$J21,2,FALSE)</f>
        <v>Nümizmatik</v>
      </c>
      <c r="M20" s="6" t="str">
        <f>HLOOKUP(M$1,program!$E20:$J21,2,FALSE)</f>
        <v>Nümizmatik</v>
      </c>
      <c r="N20" s="6" t="str">
        <f>HLOOKUP(N$1,program!$E20:$J21,2,FALSE)</f>
        <v>Nümizmatik</v>
      </c>
      <c r="O20" s="6" t="str">
        <f>HLOOKUP(O$1,program!$E20:$J21,2,FALSE)</f>
        <v>Nümizmatik</v>
      </c>
      <c r="P20" s="6" t="str">
        <f>HLOOKUP(P$1,program!$E20:$J21,2,FALSE)</f>
        <v>Nümizmatik</v>
      </c>
      <c r="Q20" s="6" t="str">
        <f>HLOOKUP(Q$1,program!$E20:$J21,2,FALSE)</f>
        <v>Nümizmatik</v>
      </c>
      <c r="R20" s="6" t="str">
        <f>HLOOKUP(R$1,program!$E20:$J21,2,FALSE)</f>
        <v>Nümizmatik</v>
      </c>
      <c r="S20" s="6" t="str">
        <f>HLOOKUP(S$1,program!$E20:$J21,2,FALSE)</f>
        <v>Nümizmatik</v>
      </c>
      <c r="T20" s="6" t="str">
        <f>HLOOKUP(T$1,program!$E20:$J21,2,FALSE)</f>
        <v>Nümizmatik</v>
      </c>
      <c r="U20" s="6" t="str">
        <f>HLOOKUP(U$1,program!$E20:$J21,2,FALSE)</f>
        <v>Nümizmatik</v>
      </c>
      <c r="V20" s="6" t="str">
        <f>HLOOKUP(V$1,program!$E20:$J21,2,FALSE)</f>
        <v>Nümizmatik</v>
      </c>
      <c r="W20" s="6" t="str">
        <f>HLOOKUP(W$1,program!$E20:$J21,2,FALSE)</f>
        <v>Nümizmatik</v>
      </c>
    </row>
    <row r="21" spans="1:23" s="34" customFormat="1" ht="15.75" customHeight="1" thickBot="1" x14ac:dyDescent="0.25">
      <c r="A21" s="23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3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29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str">
        <f>HLOOKUP(J$1,program!$E24:$J25,2,FALSE)</f>
        <v>Geleneksel Türk El San.</v>
      </c>
      <c r="K24" s="6" t="str">
        <f>HLOOKUP(K$1,program!$E24:$J25,2,FALSE)</f>
        <v>Geleneksel Türk El San.</v>
      </c>
      <c r="L24" s="6" t="str">
        <f>HLOOKUP(L$1,program!$E24:$J25,2,FALSE)</f>
        <v>Geleneksel Türk El San.</v>
      </c>
      <c r="M24" s="6" t="str">
        <f>HLOOKUP(M$1,program!$E24:$J25,2,FALSE)</f>
        <v>Geleneksel Türk El San.</v>
      </c>
      <c r="N24" s="6" t="str">
        <f>HLOOKUP(N$1,program!$E24:$J25,2,FALSE)</f>
        <v>Geleneksel Türk El San.</v>
      </c>
      <c r="O24" s="6" t="str">
        <f>HLOOKUP(O$1,program!$E24:$J25,2,FALSE)</f>
        <v>Geleneksel Türk El San.</v>
      </c>
      <c r="P24" s="6" t="str">
        <f>HLOOKUP(P$1,program!$E24:$J25,2,FALSE)</f>
        <v>Geleneksel Türk El San.</v>
      </c>
      <c r="Q24" s="6" t="str">
        <f>HLOOKUP(Q$1,program!$E24:$J25,2,FALSE)</f>
        <v>Geleneksel Türk El San.</v>
      </c>
      <c r="R24" s="6" t="str">
        <f>HLOOKUP(R$1,program!$E24:$J25,2,FALSE)</f>
        <v>Geleneksel Türk El San.</v>
      </c>
      <c r="S24" s="6" t="str">
        <f>HLOOKUP(S$1,program!$E24:$J25,2,FALSE)</f>
        <v>Geleneksel Türk El San.</v>
      </c>
      <c r="T24" s="6" t="str">
        <f>HLOOKUP(T$1,program!$E24:$J25,2,FALSE)</f>
        <v>Geleneksel Türk El San.</v>
      </c>
      <c r="U24" s="6" t="str">
        <f>HLOOKUP(U$1,program!$E24:$J25,2,FALSE)</f>
        <v>Geleneksel Türk El San.</v>
      </c>
      <c r="V24" s="6" t="str">
        <f>HLOOKUP(V$1,program!$E24:$J25,2,FALSE)</f>
        <v>Geleneksel Türk El San.</v>
      </c>
      <c r="W24" s="6" t="str">
        <f>HLOOKUP(W$1,program!$E24:$J25,2,FALSE)</f>
        <v>Geleneksel Türk El San.</v>
      </c>
    </row>
    <row r="25" spans="1:23" s="34" customFormat="1" ht="15.75" thickBot="1" x14ac:dyDescent="0.25">
      <c r="A25" s="23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3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Ana. Selç. Devr. Sanatı I</v>
      </c>
      <c r="K28" s="6" t="str">
        <f>HLOOKUP(K$1,program!$E28:$J29,2,FALSE)</f>
        <v>Ana. Selç. Devr. Sanatı I</v>
      </c>
      <c r="L28" s="6" t="str">
        <f>HLOOKUP(L$1,program!$E28:$J29,2,FALSE)</f>
        <v>Ana. Selç. Devr. Sanatı I</v>
      </c>
      <c r="M28" s="6" t="str">
        <f>HLOOKUP(M$1,program!$E28:$J29,2,FALSE)</f>
        <v>Ana. Selç. Devr. Sanatı I</v>
      </c>
      <c r="N28" s="6" t="str">
        <f>HLOOKUP(N$1,program!$E28:$J29,2,FALSE)</f>
        <v>Ana. Selç. Devr. Sanatı I</v>
      </c>
      <c r="O28" s="6" t="str">
        <f>HLOOKUP(O$1,program!$E28:$J29,2,FALSE)</f>
        <v>Ana. Selç. Devr. Sanatı I</v>
      </c>
      <c r="P28" s="6" t="str">
        <f>HLOOKUP(P$1,program!$E28:$J29,2,FALSE)</f>
        <v>Ana. Selç. Devr. Sanatı I</v>
      </c>
      <c r="Q28" s="6" t="str">
        <f>HLOOKUP(Q$1,program!$E28:$J29,2,FALSE)</f>
        <v>Ana. Selç. Devr. Sanatı I</v>
      </c>
      <c r="R28" s="6" t="str">
        <f>HLOOKUP(R$1,program!$E28:$J29,2,FALSE)</f>
        <v>Ana. Selç. Devr. Sanatı I</v>
      </c>
      <c r="S28" s="6" t="str">
        <f>HLOOKUP(S$1,program!$E28:$J29,2,FALSE)</f>
        <v>Ana. Selç. Devr. Sanatı I</v>
      </c>
      <c r="T28" s="6" t="str">
        <f>HLOOKUP(T$1,program!$E28:$J29,2,FALSE)</f>
        <v>Ana. Selç. Devr. Sanatı I</v>
      </c>
      <c r="U28" s="6" t="str">
        <f>HLOOKUP(U$1,program!$E28:$J29,2,FALSE)</f>
        <v>Ana. Selç. Devr. Sanatı I</v>
      </c>
      <c r="V28" s="6" t="str">
        <f>HLOOKUP(V$1,program!$E28:$J29,2,FALSE)</f>
        <v>Ana. Selç. Devr. Sanatı I</v>
      </c>
      <c r="W28" s="6" t="str">
        <f>HLOOKUP(W$1,program!$E28:$J29,2,FALSE)</f>
        <v>Ana. Selç. Devr. Sanatı I</v>
      </c>
    </row>
    <row r="29" spans="1:23" s="34" customFormat="1" ht="15.75" thickBot="1" x14ac:dyDescent="0.25">
      <c r="A29" s="23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Anadolu Beylikleri Sanatı</v>
      </c>
      <c r="K30" s="6" t="str">
        <f>HLOOKUP(K$1,program!$E30:$J31,2,FALSE)</f>
        <v>Anadolu Beylikleri Sanatı</v>
      </c>
      <c r="L30" s="6" t="str">
        <f>HLOOKUP(L$1,program!$E30:$J31,2,FALSE)</f>
        <v>Anadolu Beylikleri Sanatı</v>
      </c>
      <c r="M30" s="6" t="str">
        <f>HLOOKUP(M$1,program!$E30:$J31,2,FALSE)</f>
        <v>Anadolu Beylikleri Sanatı</v>
      </c>
      <c r="N30" s="6" t="str">
        <f>HLOOKUP(N$1,program!$E30:$J31,2,FALSE)</f>
        <v>Anadolu Beylikleri Sanatı</v>
      </c>
      <c r="O30" s="6" t="str">
        <f>HLOOKUP(O$1,program!$E30:$J31,2,FALSE)</f>
        <v>Anadolu Beylikleri Sanatı</v>
      </c>
      <c r="P30" s="6" t="str">
        <f>HLOOKUP(P$1,program!$E30:$J31,2,FALSE)</f>
        <v>Anadolu Beylikleri Sanatı</v>
      </c>
      <c r="Q30" s="6" t="str">
        <f>HLOOKUP(Q$1,program!$E30:$J31,2,FALSE)</f>
        <v>Anadolu Beylikleri Sanatı</v>
      </c>
      <c r="R30" s="6" t="str">
        <f>HLOOKUP(R$1,program!$E30:$J31,2,FALSE)</f>
        <v>Anadolu Beylikleri Sanatı</v>
      </c>
      <c r="S30" s="6" t="str">
        <f>HLOOKUP(S$1,program!$E30:$J31,2,FALSE)</f>
        <v>Anadolu Beylikleri Sanatı</v>
      </c>
      <c r="T30" s="6" t="str">
        <f>HLOOKUP(T$1,program!$E30:$J31,2,FALSE)</f>
        <v>Anadolu Beylikleri Sanatı</v>
      </c>
      <c r="U30" s="6" t="str">
        <f>HLOOKUP(U$1,program!$E30:$J31,2,FALSE)</f>
        <v>Anadolu Beylikleri Sanatı</v>
      </c>
      <c r="V30" s="6" t="str">
        <f>HLOOKUP(V$1,program!$E30:$J31,2,FALSE)</f>
        <v>Anadolu Beylikleri Sanatı</v>
      </c>
      <c r="W30" s="6" t="str">
        <f>HLOOKUP(W$1,program!$E30:$J31,2,FALSE)</f>
        <v>Anadolu Beylikleri Sanatı</v>
      </c>
    </row>
    <row r="31" spans="1:23" s="34" customFormat="1" ht="15.75" thickBot="1" x14ac:dyDescent="0.25">
      <c r="A31" s="23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3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Bitirme Çalışması I</v>
      </c>
      <c r="K34" s="6" t="str">
        <f>HLOOKUP(K$1,program!$E34:$J35,2,FALSE)</f>
        <v>Bitirme Çalışması I</v>
      </c>
      <c r="L34" s="6" t="str">
        <f>HLOOKUP(L$1,program!$E34:$J35,2,FALSE)</f>
        <v>Bitirme Çalışması I</v>
      </c>
      <c r="M34" s="6" t="str">
        <f>HLOOKUP(M$1,program!$E34:$J35,2,FALSE)</f>
        <v>Bitirme Çalışması I</v>
      </c>
      <c r="N34" s="6" t="str">
        <f>HLOOKUP(N$1,program!$E34:$J35,2,FALSE)</f>
        <v>Bitirme Çalışması I</v>
      </c>
      <c r="O34" s="6" t="str">
        <f>HLOOKUP(O$1,program!$E34:$J35,2,FALSE)</f>
        <v>Bitirme Çalışması I</v>
      </c>
      <c r="P34" s="6" t="str">
        <f>HLOOKUP(P$1,program!$E34:$J35,2,FALSE)</f>
        <v>Bitirme Çalışması I</v>
      </c>
      <c r="Q34" s="6" t="str">
        <f>HLOOKUP(Q$1,program!$E34:$J35,2,FALSE)</f>
        <v>Bitirme Çalışması I</v>
      </c>
      <c r="R34" s="6" t="str">
        <f>HLOOKUP(R$1,program!$E34:$J35,2,FALSE)</f>
        <v>Bitirme Çalışması I</v>
      </c>
      <c r="S34" s="6" t="str">
        <f>HLOOKUP(S$1,program!$E34:$J35,2,FALSE)</f>
        <v>Bitirme Çalışması I</v>
      </c>
      <c r="T34" s="6" t="str">
        <f>HLOOKUP(T$1,program!$E34:$J35,2,FALSE)</f>
        <v>Bitirme Çalışması I</v>
      </c>
      <c r="U34" s="6" t="str">
        <f>HLOOKUP(U$1,program!$E34:$J35,2,FALSE)</f>
        <v>Bitirme Çalışması I</v>
      </c>
      <c r="V34" s="6" t="str">
        <f>HLOOKUP(V$1,program!$E34:$J35,2,FALSE)</f>
        <v>Bitirme Çalışması I</v>
      </c>
      <c r="W34" s="6" t="str">
        <f>HLOOKUP(W$1,program!$E34:$J35,2,FALSE)</f>
        <v>Bitirme Çalışması I</v>
      </c>
    </row>
    <row r="35" spans="1:23" s="34" customFormat="1" ht="15.75" thickBot="1" x14ac:dyDescent="0.25">
      <c r="A35" s="23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str">
        <f>HLOOKUP(J$1,program!$E36:$J37,2,FALSE)</f>
        <v>Bitirme Çalışması I</v>
      </c>
      <c r="K36" s="6" t="str">
        <f>HLOOKUP(K$1,program!$E36:$J37,2,FALSE)</f>
        <v>Bitirme Çalışması I</v>
      </c>
      <c r="L36" s="6" t="str">
        <f>HLOOKUP(L$1,program!$E36:$J37,2,FALSE)</f>
        <v>Bitirme Çalışması I</v>
      </c>
      <c r="M36" s="6" t="str">
        <f>HLOOKUP(M$1,program!$E36:$J37,2,FALSE)</f>
        <v>Bitirme Çalışması I</v>
      </c>
      <c r="N36" s="6" t="str">
        <f>HLOOKUP(N$1,program!$E36:$J37,2,FALSE)</f>
        <v>Bitirme Çalışması I</v>
      </c>
      <c r="O36" s="6" t="str">
        <f>HLOOKUP(O$1,program!$E36:$J37,2,FALSE)</f>
        <v>Bitirme Çalışması I</v>
      </c>
      <c r="P36" s="6" t="str">
        <f>HLOOKUP(P$1,program!$E36:$J37,2,FALSE)</f>
        <v>Bitirme Çalışması I</v>
      </c>
      <c r="Q36" s="6" t="str">
        <f>HLOOKUP(Q$1,program!$E36:$J37,2,FALSE)</f>
        <v>Bitirme Çalışması I</v>
      </c>
      <c r="R36" s="6" t="str">
        <f>HLOOKUP(R$1,program!$E36:$J37,2,FALSE)</f>
        <v>Bitirme Çalışması I</v>
      </c>
      <c r="S36" s="6" t="str">
        <f>HLOOKUP(S$1,program!$E36:$J37,2,FALSE)</f>
        <v>Bitirme Çalışması I</v>
      </c>
      <c r="T36" s="6" t="str">
        <f>HLOOKUP(T$1,program!$E36:$J37,2,FALSE)</f>
        <v>Bitirme Çalışması I</v>
      </c>
      <c r="U36" s="6" t="str">
        <f>HLOOKUP(U$1,program!$E36:$J37,2,FALSE)</f>
        <v>Bitirme Çalışması I</v>
      </c>
      <c r="V36" s="6" t="str">
        <f>HLOOKUP(V$1,program!$E36:$J37,2,FALSE)</f>
        <v>Bitirme Çalışması I</v>
      </c>
      <c r="W36" s="6" t="str">
        <f>HLOOKUP(W$1,program!$E36:$J37,2,FALSE)</f>
        <v>Bitirme Çalışması I</v>
      </c>
    </row>
    <row r="37" spans="1:23" s="34" customFormat="1" ht="15.75" thickBot="1" x14ac:dyDescent="0.25">
      <c r="A37" s="23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Avrupa Sanatı III</v>
      </c>
      <c r="K38" s="6" t="str">
        <f>HLOOKUP(K$1,program!$E38:$J39,2,FALSE)</f>
        <v>Avrupa Sanatı III</v>
      </c>
      <c r="L38" s="6" t="str">
        <f>HLOOKUP(L$1,program!$E38:$J39,2,FALSE)</f>
        <v>Avrupa Sanatı III</v>
      </c>
      <c r="M38" s="6" t="str">
        <f>HLOOKUP(M$1,program!$E38:$J39,2,FALSE)</f>
        <v>Avrupa Sanatı III</v>
      </c>
      <c r="N38" s="6" t="str">
        <f>HLOOKUP(N$1,program!$E38:$J39,2,FALSE)</f>
        <v>Avrupa Sanatı III</v>
      </c>
      <c r="O38" s="6" t="str">
        <f>HLOOKUP(O$1,program!$E38:$J39,2,FALSE)</f>
        <v>Avrupa Sanatı III</v>
      </c>
      <c r="P38" s="6" t="str">
        <f>HLOOKUP(P$1,program!$E38:$J39,2,FALSE)</f>
        <v>Avrupa Sanatı III</v>
      </c>
      <c r="Q38" s="6" t="str">
        <f>HLOOKUP(Q$1,program!$E38:$J39,2,FALSE)</f>
        <v>Avrupa Sanatı III</v>
      </c>
      <c r="R38" s="6" t="str">
        <f>HLOOKUP(R$1,program!$E38:$J39,2,FALSE)</f>
        <v>Avrupa Sanatı III</v>
      </c>
      <c r="S38" s="6" t="str">
        <f>HLOOKUP(S$1,program!$E38:$J39,2,FALSE)</f>
        <v>Avrupa Sanatı III</v>
      </c>
      <c r="T38" s="6" t="str">
        <f>HLOOKUP(T$1,program!$E38:$J39,2,FALSE)</f>
        <v>Avrupa Sanatı III</v>
      </c>
      <c r="U38" s="6" t="str">
        <f>HLOOKUP(U$1,program!$E38:$J39,2,FALSE)</f>
        <v>Avrupa Sanatı III</v>
      </c>
      <c r="V38" s="6" t="str">
        <f>HLOOKUP(V$1,program!$E38:$J39,2,FALSE)</f>
        <v>Avrupa Sanatı III</v>
      </c>
      <c r="W38" s="6" t="str">
        <f>HLOOKUP(W$1,program!$E38:$J39,2,FALSE)</f>
        <v>Avrupa Sanatı III</v>
      </c>
    </row>
    <row r="39" spans="1:23" s="34" customFormat="1" ht="15.75" thickBot="1" x14ac:dyDescent="0.25">
      <c r="A39" s="23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3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3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29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Atatürk İlkleri ve İnkılap Tarihi İngilizce</v>
      </c>
      <c r="K46" s="6" t="str">
        <f>HLOOKUP(K$1,program!$E46:$J47,2,FALSE)</f>
        <v>Atatürk İlkleri ve İnkılap Tarihi İngilizce</v>
      </c>
      <c r="L46" s="6" t="str">
        <f>HLOOKUP(L$1,program!$E46:$J47,2,FALSE)</f>
        <v>Atatürk İlkleri ve İnkılap Tarihi İngilizce</v>
      </c>
      <c r="M46" s="6" t="str">
        <f>HLOOKUP(M$1,program!$E46:$J47,2,FALSE)</f>
        <v>Atatürk İlkleri ve İnkılap Tarihi İngilizce</v>
      </c>
      <c r="N46" s="6" t="str">
        <f>HLOOKUP(N$1,program!$E46:$J47,2,FALSE)</f>
        <v>Atatürk İlkleri ve İnkılap Tarihi İngilizce</v>
      </c>
      <c r="O46" s="6" t="str">
        <f>HLOOKUP(O$1,program!$E46:$J47,2,FALSE)</f>
        <v>Atatürk İlkleri ve İnkılap Tarihi İngilizce</v>
      </c>
      <c r="P46" s="6" t="str">
        <f>HLOOKUP(P$1,program!$E46:$J47,2,FALSE)</f>
        <v>Atatürk İlkleri ve İnkılap Tarihi İngilizce</v>
      </c>
      <c r="Q46" s="6" t="str">
        <f>HLOOKUP(Q$1,program!$E46:$J47,2,FALSE)</f>
        <v>Atatürk İlkleri ve İnkılap Tarihi İngilizce</v>
      </c>
      <c r="R46" s="6" t="str">
        <f>HLOOKUP(R$1,program!$E46:$J47,2,FALSE)</f>
        <v>Atatürk İlkleri ve İnkılap Tarihi İngilizce</v>
      </c>
      <c r="S46" s="6" t="str">
        <f>HLOOKUP(S$1,program!$E46:$J47,2,FALSE)</f>
        <v>Atatürk İlkleri ve İnkılap Tarihi İngilizce</v>
      </c>
      <c r="T46" s="6" t="str">
        <f>HLOOKUP(T$1,program!$E46:$J47,2,FALSE)</f>
        <v>Atatürk İlkleri ve İnkılap Tarihi İngilizce</v>
      </c>
      <c r="U46" s="6" t="str">
        <f>HLOOKUP(U$1,program!$E46:$J47,2,FALSE)</f>
        <v>Atatürk İlkleri ve İnkılap Tarihi İngilizce</v>
      </c>
      <c r="V46" s="6" t="str">
        <f>HLOOKUP(V$1,program!$E46:$J47,2,FALSE)</f>
        <v>Atatürk İlkleri ve İnkılap Tarihi İngilizce</v>
      </c>
      <c r="W46" s="6" t="str">
        <f>HLOOKUP(W$1,program!$E46:$J47,2,FALSE)</f>
        <v>Atatürk İlkleri ve İnkılap Tarihi İngilizce</v>
      </c>
    </row>
    <row r="47" spans="1:23" s="34" customFormat="1" ht="15.75" thickBot="1" x14ac:dyDescent="0.25">
      <c r="A47" s="23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str">
        <f>HLOOKUP(J$1,program!$E48:$J49,2,FALSE)</f>
        <v>İngilizce</v>
      </c>
      <c r="K48" s="6" t="str">
        <f>HLOOKUP(K$1,program!$E48:$J49,2,FALSE)</f>
        <v>İngilizce</v>
      </c>
      <c r="L48" s="6" t="str">
        <f>HLOOKUP(L$1,program!$E48:$J49,2,FALSE)</f>
        <v>İngilizce</v>
      </c>
      <c r="M48" s="6" t="str">
        <f>HLOOKUP(M$1,program!$E48:$J49,2,FALSE)</f>
        <v>İngilizce</v>
      </c>
      <c r="N48" s="6" t="str">
        <f>HLOOKUP(N$1,program!$E48:$J49,2,FALSE)</f>
        <v>İngilizce</v>
      </c>
      <c r="O48" s="6" t="str">
        <f>HLOOKUP(O$1,program!$E48:$J49,2,FALSE)</f>
        <v>İngilizce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75" thickBot="1" x14ac:dyDescent="0.25">
      <c r="A49" s="23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Atatürk İlkleri ve İnkılap Tarihi İngilizce</v>
      </c>
      <c r="K50" s="6" t="str">
        <f>HLOOKUP(K$1,program!$E50:$J51,2,FALSE)</f>
        <v>Atatürk İlkleri ve İnkılap Tarihi İngilizce</v>
      </c>
      <c r="L50" s="6" t="str">
        <f>HLOOKUP(L$1,program!$E50:$J51,2,FALSE)</f>
        <v>Atatürk İlkleri ve İnkılap Tarihi İngilizce</v>
      </c>
      <c r="M50" s="6" t="str">
        <f>HLOOKUP(M$1,program!$E50:$J51,2,FALSE)</f>
        <v>Atatürk İlkleri ve İnkılap Tarihi İngilizce</v>
      </c>
      <c r="N50" s="6" t="str">
        <f>HLOOKUP(N$1,program!$E50:$J51,2,FALSE)</f>
        <v>Atatürk İlkleri ve İnkılap Tarihi İngilizce</v>
      </c>
      <c r="O50" s="6" t="str">
        <f>HLOOKUP(O$1,program!$E50:$J51,2,FALSE)</f>
        <v>Atatürk İlkleri ve İnkılap Tarihi İngilizce</v>
      </c>
      <c r="P50" s="6" t="str">
        <f>HLOOKUP(P$1,program!$E50:$J51,2,FALSE)</f>
        <v>Atatürk İlkleri ve İnkılap Tarihi İngilizce</v>
      </c>
      <c r="Q50" s="6" t="str">
        <f>HLOOKUP(Q$1,program!$E50:$J51,2,FALSE)</f>
        <v>Atatürk İlkleri ve İnkılap Tarihi İngilizce</v>
      </c>
      <c r="R50" s="6" t="str">
        <f>HLOOKUP(R$1,program!$E50:$J51,2,FALSE)</f>
        <v>Atatürk İlkleri ve İnkılap Tarihi İngilizce</v>
      </c>
      <c r="S50" s="6" t="str">
        <f>HLOOKUP(S$1,program!$E50:$J51,2,FALSE)</f>
        <v>Atatürk İlkleri ve İnkılap Tarihi İngilizce</v>
      </c>
      <c r="T50" s="6" t="str">
        <f>HLOOKUP(T$1,program!$E50:$J51,2,FALSE)</f>
        <v>Atatürk İlkleri ve İnkılap Tarihi İngilizce</v>
      </c>
      <c r="U50" s="6" t="str">
        <f>HLOOKUP(U$1,program!$E50:$J51,2,FALSE)</f>
        <v>Atatürk İlkleri ve İnkılap Tarihi İngilizce</v>
      </c>
      <c r="V50" s="6" t="str">
        <f>HLOOKUP(V$1,program!$E50:$J51,2,FALSE)</f>
        <v>Atatürk İlkleri ve İnkılap Tarihi İngilizce</v>
      </c>
      <c r="W50" s="6" t="str">
        <f>HLOOKUP(W$1,program!$E50:$J51,2,FALSE)</f>
        <v>Atatürk İlkleri ve İnkılap Tarihi İngilizce</v>
      </c>
    </row>
    <row r="51" spans="1:23" s="34" customFormat="1" ht="15.75" thickBot="1" x14ac:dyDescent="0.25">
      <c r="A51" s="23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Atatürk İlkleri ve İnkılap Tarihi İngilizce</v>
      </c>
      <c r="K52" s="6" t="str">
        <f>HLOOKUP(K$1,program!$E52:$J53,2,FALSE)</f>
        <v>Atatürk İlkleri ve İnkılap Tarihi İngilizce</v>
      </c>
      <c r="L52" s="6" t="str">
        <f>HLOOKUP(L$1,program!$E52:$J53,2,FALSE)</f>
        <v>Atatürk İlkleri ve İnkılap Tarihi İngilizce</v>
      </c>
      <c r="M52" s="6" t="str">
        <f>HLOOKUP(M$1,program!$E52:$J53,2,FALSE)</f>
        <v>Atatürk İlkleri ve İnkılap Tarihi İngilizce</v>
      </c>
      <c r="N52" s="6" t="str">
        <f>HLOOKUP(N$1,program!$E52:$J53,2,FALSE)</f>
        <v>Atatürk İlkleri ve İnkılap Tarihi İngilizce</v>
      </c>
      <c r="O52" s="6" t="str">
        <f>HLOOKUP(O$1,program!$E52:$J53,2,FALSE)</f>
        <v>Atatürk İlkleri ve İnkılap Tarihi İngilizce</v>
      </c>
      <c r="P52" s="6" t="str">
        <f>HLOOKUP(P$1,program!$E52:$J53,2,FALSE)</f>
        <v>Atatürk İlkleri ve İnkılap Tarihi İngilizce</v>
      </c>
      <c r="Q52" s="6" t="str">
        <f>HLOOKUP(Q$1,program!$E52:$J53,2,FALSE)</f>
        <v>Atatürk İlkleri ve İnkılap Tarihi İngilizce</v>
      </c>
      <c r="R52" s="6" t="str">
        <f>HLOOKUP(R$1,program!$E52:$J53,2,FALSE)</f>
        <v>Atatürk İlkleri ve İnkılap Tarihi İngilizce</v>
      </c>
      <c r="S52" s="6" t="str">
        <f>HLOOKUP(S$1,program!$E52:$J53,2,FALSE)</f>
        <v>Atatürk İlkleri ve İnkılap Tarihi İngilizce</v>
      </c>
      <c r="T52" s="6" t="str">
        <f>HLOOKUP(T$1,program!$E52:$J53,2,FALSE)</f>
        <v>Atatürk İlkleri ve İnkılap Tarihi İngilizce</v>
      </c>
      <c r="U52" s="6" t="str">
        <f>HLOOKUP(U$1,program!$E52:$J53,2,FALSE)</f>
        <v>Atatürk İlkleri ve İnkılap Tarihi İngilizce</v>
      </c>
      <c r="V52" s="6" t="str">
        <f>HLOOKUP(V$1,program!$E52:$J53,2,FALSE)</f>
        <v>Atatürk İlkleri ve İnkılap Tarihi İngilizce</v>
      </c>
      <c r="W52" s="6" t="str">
        <f>HLOOKUP(W$1,program!$E52:$J53,2,FALSE)</f>
        <v>Atatürk İlkleri ve İnkılap Tarihi İngilizce</v>
      </c>
    </row>
    <row r="53" spans="1:23" s="34" customFormat="1" ht="15.75" thickBot="1" x14ac:dyDescent="0.25">
      <c r="A53" s="23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str">
        <f>HLOOKUP(J$1,program!$E54:$J55,2,FALSE)</f>
        <v>Atatürk İlkleri ve İnkılap Tarihi İngilizce</v>
      </c>
      <c r="K54" s="6" t="str">
        <f>HLOOKUP(K$1,program!$E54:$J55,2,FALSE)</f>
        <v>Atatürk İlkleri ve İnkılap Tarihi İngilizce</v>
      </c>
      <c r="L54" s="6" t="str">
        <f>HLOOKUP(L$1,program!$E54:$J55,2,FALSE)</f>
        <v>Atatürk İlkleri ve İnkılap Tarihi İngilizce</v>
      </c>
      <c r="M54" s="6" t="str">
        <f>HLOOKUP(M$1,program!$E54:$J55,2,FALSE)</f>
        <v>Atatürk İlkleri ve İnkılap Tarihi İngilizce</v>
      </c>
      <c r="N54" s="6" t="str">
        <f>HLOOKUP(N$1,program!$E54:$J55,2,FALSE)</f>
        <v>Atatürk İlkleri ve İnkılap Tarihi İngilizce</v>
      </c>
      <c r="O54" s="6" t="str">
        <f>HLOOKUP(O$1,program!$E54:$J55,2,FALSE)</f>
        <v>Atatürk İlkleri ve İnkılap Tarihi İngilizce</v>
      </c>
      <c r="P54" s="6" t="str">
        <f>HLOOKUP(P$1,program!$E54:$J55,2,FALSE)</f>
        <v>Atatürk İlkleri ve İnkılap Tarihi İngilizce</v>
      </c>
      <c r="Q54" s="6" t="str">
        <f>HLOOKUP(Q$1,program!$E54:$J55,2,FALSE)</f>
        <v>Atatürk İlkleri ve İnkılap Tarihi İngilizce</v>
      </c>
      <c r="R54" s="6" t="str">
        <f>HLOOKUP(R$1,program!$E54:$J55,2,FALSE)</f>
        <v>Atatürk İlkleri ve İnkılap Tarihi İngilizce</v>
      </c>
      <c r="S54" s="6" t="str">
        <f>HLOOKUP(S$1,program!$E54:$J55,2,FALSE)</f>
        <v>Atatürk İlkleri ve İnkılap Tarihi İngilizce</v>
      </c>
      <c r="T54" s="6" t="str">
        <f>HLOOKUP(T$1,program!$E54:$J55,2,FALSE)</f>
        <v>Atatürk İlkleri ve İnkılap Tarihi İngilizce</v>
      </c>
      <c r="U54" s="6" t="str">
        <f>HLOOKUP(U$1,program!$E54:$J55,2,FALSE)</f>
        <v>Atatürk İlkleri ve İnkılap Tarihi İngilizce</v>
      </c>
      <c r="V54" s="6" t="str">
        <f>HLOOKUP(V$1,program!$E54:$J55,2,FALSE)</f>
        <v>Atatürk İlkleri ve İnkılap Tarihi İngilizce</v>
      </c>
      <c r="W54" s="6" t="str">
        <f>HLOOKUP(W$1,program!$E54:$J55,2,FALSE)</f>
        <v>Atatürk İlkleri ve İnkılap Tarihi İngilizce</v>
      </c>
    </row>
    <row r="55" spans="1:23" s="34" customFormat="1" ht="15.75" customHeight="1" thickBot="1" x14ac:dyDescent="0.25">
      <c r="A55" s="23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Atatürk İlkleri ve İnkılap Tarihi İngilizce</v>
      </c>
      <c r="K56" s="6" t="str">
        <f>HLOOKUP(K$1,program!$E56:$J57,2,FALSE)</f>
        <v>Atatürk İlkleri ve İnkılap Tarihi İngilizce</v>
      </c>
      <c r="L56" s="6" t="str">
        <f>HLOOKUP(L$1,program!$E56:$J57,2,FALSE)</f>
        <v>Atatürk İlkleri ve İnkılap Tarihi İngilizce</v>
      </c>
      <c r="M56" s="6" t="str">
        <f>HLOOKUP(M$1,program!$E56:$J57,2,FALSE)</f>
        <v>Atatürk İlkleri ve İnkılap Tarihi İngilizce</v>
      </c>
      <c r="N56" s="6" t="str">
        <f>HLOOKUP(N$1,program!$E56:$J57,2,FALSE)</f>
        <v>Atatürk İlkleri ve İnkılap Tarihi İngilizce</v>
      </c>
      <c r="O56" s="6" t="str">
        <f>HLOOKUP(O$1,program!$E56:$J57,2,FALSE)</f>
        <v>Atatürk İlkleri ve İnkılap Tarihi İngilizce</v>
      </c>
      <c r="P56" s="6" t="str">
        <f>HLOOKUP(P$1,program!$E56:$J57,2,FALSE)</f>
        <v>Atatürk İlkleri ve İnkılap Tarihi İngilizce</v>
      </c>
      <c r="Q56" s="6" t="str">
        <f>HLOOKUP(Q$1,program!$E56:$J57,2,FALSE)</f>
        <v>Atatürk İlkleri ve İnkılap Tarihi İngilizce</v>
      </c>
      <c r="R56" s="6" t="str">
        <f>HLOOKUP(R$1,program!$E56:$J57,2,FALSE)</f>
        <v>Atatürk İlkleri ve İnkılap Tarihi İngilizce</v>
      </c>
      <c r="S56" s="6" t="str">
        <f>HLOOKUP(S$1,program!$E56:$J57,2,FALSE)</f>
        <v>Atatürk İlkleri ve İnkılap Tarihi İngilizce</v>
      </c>
      <c r="T56" s="6" t="str">
        <f>HLOOKUP(T$1,program!$E56:$J57,2,FALSE)</f>
        <v>Atatürk İlkleri ve İnkılap Tarihi İngilizce</v>
      </c>
      <c r="U56" s="6" t="str">
        <f>HLOOKUP(U$1,program!$E56:$J57,2,FALSE)</f>
        <v>Atatürk İlkleri ve İnkılap Tarihi İngilizce</v>
      </c>
      <c r="V56" s="6" t="str">
        <f>HLOOKUP(V$1,program!$E56:$J57,2,FALSE)</f>
        <v>Atatürk İlkleri ve İnkılap Tarihi İngilizce</v>
      </c>
      <c r="W56" s="6" t="str">
        <f>HLOOKUP(W$1,program!$E56:$J57,2,FALSE)</f>
        <v>Atatürk İlkleri ve İnkılap Tarihi İngilizce</v>
      </c>
    </row>
    <row r="57" spans="1:23" s="34" customFormat="1" ht="15.75" thickBot="1" x14ac:dyDescent="0.25">
      <c r="A57" s="23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str">
        <f>HLOOKUP(J$1,program!$E58:$J59,2,FALSE)</f>
        <v>Atatürk İlkleri ve İnkılap Tarihi İngilizce</v>
      </c>
      <c r="K58" s="6" t="str">
        <f>HLOOKUP(K$1,program!$E58:$J59,2,FALSE)</f>
        <v>Atatürk İlkleri ve İnkılap Tarihi İngilizce</v>
      </c>
      <c r="L58" s="6" t="str">
        <f>HLOOKUP(L$1,program!$E58:$J59,2,FALSE)</f>
        <v>Atatürk İlkleri ve İnkılap Tarihi İngilizce</v>
      </c>
      <c r="M58" s="6" t="str">
        <f>HLOOKUP(M$1,program!$E58:$J59,2,FALSE)</f>
        <v>Atatürk İlkleri ve İnkılap Tarihi İngilizce</v>
      </c>
      <c r="N58" s="6" t="str">
        <f>HLOOKUP(N$1,program!$E58:$J59,2,FALSE)</f>
        <v>Atatürk İlkleri ve İnkılap Tarihi İngilizce</v>
      </c>
      <c r="O58" s="6" t="str">
        <f>HLOOKUP(O$1,program!$E58:$J59,2,FALSE)</f>
        <v>Atatürk İlkleri ve İnkılap Tarihi İngilizce</v>
      </c>
      <c r="P58" s="6" t="str">
        <f>HLOOKUP(P$1,program!$E58:$J59,2,FALSE)</f>
        <v>Atatürk İlkleri ve İnkılap Tarihi İngilizce</v>
      </c>
      <c r="Q58" s="6" t="str">
        <f>HLOOKUP(Q$1,program!$E58:$J59,2,FALSE)</f>
        <v>Atatürk İlkleri ve İnkılap Tarihi İngilizce</v>
      </c>
      <c r="R58" s="6" t="str">
        <f>HLOOKUP(R$1,program!$E58:$J59,2,FALSE)</f>
        <v>Atatürk İlkleri ve İnkılap Tarihi İngilizce</v>
      </c>
      <c r="S58" s="6" t="str">
        <f>HLOOKUP(S$1,program!$E58:$J59,2,FALSE)</f>
        <v>Atatürk İlkleri ve İnkılap Tarihi İngilizce</v>
      </c>
      <c r="T58" s="6" t="str">
        <f>HLOOKUP(T$1,program!$E58:$J59,2,FALSE)</f>
        <v>Atatürk İlkleri ve İnkılap Tarihi İngilizce</v>
      </c>
      <c r="U58" s="6" t="str">
        <f>HLOOKUP(U$1,program!$E58:$J59,2,FALSE)</f>
        <v>Atatürk İlkleri ve İnkılap Tarihi İngilizce</v>
      </c>
      <c r="V58" s="6" t="str">
        <f>HLOOKUP(V$1,program!$E58:$J59,2,FALSE)</f>
        <v>Atatürk İlkleri ve İnkılap Tarihi İngilizce</v>
      </c>
      <c r="W58" s="6" t="str">
        <f>HLOOKUP(W$1,program!$E58:$J59,2,FALSE)</f>
        <v>Atatürk İlkleri ve İnkılap Tarihi İngilizce</v>
      </c>
    </row>
    <row r="59" spans="1:23" s="34" customFormat="1" ht="15.75" thickBot="1" x14ac:dyDescent="0.25">
      <c r="A59" s="23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Atatürk İlkleri ve İnkılap Tarihi İngilizce</v>
      </c>
      <c r="K60" s="6" t="str">
        <f>HLOOKUP(K$1,program!$E60:$J61,2,FALSE)</f>
        <v>Atatürk İlkleri ve İnkılap Tarihi İngilizce</v>
      </c>
      <c r="L60" s="6" t="str">
        <f>HLOOKUP(L$1,program!$E60:$J61,2,FALSE)</f>
        <v>Atatürk İlkleri ve İnkılap Tarihi İngilizce</v>
      </c>
      <c r="M60" s="6" t="str">
        <f>HLOOKUP(M$1,program!$E60:$J61,2,FALSE)</f>
        <v>Atatürk İlkleri ve İnkılap Tarihi İngilizce</v>
      </c>
      <c r="N60" s="6" t="str">
        <f>HLOOKUP(N$1,program!$E60:$J61,2,FALSE)</f>
        <v>Atatürk İlkleri ve İnkılap Tarihi İngilizce</v>
      </c>
      <c r="O60" s="6" t="str">
        <f>HLOOKUP(O$1,program!$E60:$J61,2,FALSE)</f>
        <v>Atatürk İlkleri ve İnkılap Tarihi İngilizce</v>
      </c>
      <c r="P60" s="6" t="str">
        <f>HLOOKUP(P$1,program!$E60:$J61,2,FALSE)</f>
        <v>Atatürk İlkleri ve İnkılap Tarihi İngilizce</v>
      </c>
      <c r="Q60" s="6" t="str">
        <f>HLOOKUP(Q$1,program!$E60:$J61,2,FALSE)</f>
        <v>Atatürk İlkleri ve İnkılap Tarihi İngilizce</v>
      </c>
      <c r="R60" s="6" t="str">
        <f>HLOOKUP(R$1,program!$E60:$J61,2,FALSE)</f>
        <v>Atatürk İlkleri ve İnkılap Tarihi İngilizce</v>
      </c>
      <c r="S60" s="6" t="str">
        <f>HLOOKUP(S$1,program!$E60:$J61,2,FALSE)</f>
        <v>Atatürk İlkleri ve İnkılap Tarihi İngilizce</v>
      </c>
      <c r="T60" s="6" t="str">
        <f>HLOOKUP(T$1,program!$E60:$J61,2,FALSE)</f>
        <v>Atatürk İlkleri ve İnkılap Tarihi İngilizce</v>
      </c>
      <c r="U60" s="6" t="str">
        <f>HLOOKUP(U$1,program!$E60:$J61,2,FALSE)</f>
        <v>Atatürk İlkleri ve İnkılap Tarihi İngilizce</v>
      </c>
      <c r="V60" s="6" t="str">
        <f>HLOOKUP(V$1,program!$E60:$J61,2,FALSE)</f>
        <v>Atatürk İlkleri ve İnkılap Tarihi İngilizce</v>
      </c>
      <c r="W60" s="6" t="str">
        <f>HLOOKUP(W$1,program!$E60:$J61,2,FALSE)</f>
        <v>Atatürk İlkleri ve İnkılap Tarihi İngilizce</v>
      </c>
    </row>
    <row r="61" spans="1:23" s="34" customFormat="1" ht="15.75" thickBot="1" x14ac:dyDescent="0.25">
      <c r="A61" s="23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3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3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29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3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3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>
        <f>HLOOKUP(J$1,program!$E72:$J73,2,FALSE)</f>
        <v>0</v>
      </c>
      <c r="K72" s="6">
        <f>HLOOKUP(K$1,program!$E72:$J73,2,FALSE)</f>
        <v>0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3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>
        <f>HLOOKUP(J$1,program!$E74:$J75,2,FALSE)</f>
        <v>0</v>
      </c>
      <c r="K74" s="6">
        <f>HLOOKUP(K$1,program!$E74:$J75,2,FALSE)</f>
        <v>0</v>
      </c>
      <c r="L74" s="6">
        <f>HLOOKUP(L$1,program!$E74:$J75,2,FALSE)</f>
        <v>0</v>
      </c>
      <c r="M74" s="6">
        <f>HLOOKUP(M$1,program!$E74:$J75,2,FALSE)</f>
        <v>0</v>
      </c>
      <c r="N74" s="6">
        <f>HLOOKUP(N$1,program!$E74:$J75,2,FALSE)</f>
        <v>0</v>
      </c>
      <c r="O74" s="6">
        <f>HLOOKUP(O$1,program!$E74:$J75,2,FALSE)</f>
        <v>0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3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str">
        <f>HLOOKUP(J$1,program!$E76:$J77,2,FALSE)</f>
        <v>Nümizmatik</v>
      </c>
      <c r="K76" s="6" t="str">
        <f>HLOOKUP(K$1,program!$E76:$J77,2,FALSE)</f>
        <v>Nümizmatik</v>
      </c>
      <c r="L76" s="6" t="str">
        <f>HLOOKUP(L$1,program!$E76:$J77,2,FALSE)</f>
        <v>Nümizmatik</v>
      </c>
      <c r="M76" s="6" t="str">
        <f>HLOOKUP(M$1,program!$E76:$J77,2,FALSE)</f>
        <v>Nümizmatik</v>
      </c>
      <c r="N76" s="6" t="str">
        <f>HLOOKUP(N$1,program!$E76:$J77,2,FALSE)</f>
        <v>Nümizmatik</v>
      </c>
      <c r="O76" s="6" t="str">
        <f>HLOOKUP(O$1,program!$E76:$J77,2,FALSE)</f>
        <v>Nümizmatik</v>
      </c>
      <c r="P76" s="6" t="str">
        <f>HLOOKUP(P$1,program!$E76:$J77,2,FALSE)</f>
        <v>Nümizmatik</v>
      </c>
      <c r="Q76" s="6" t="str">
        <f>HLOOKUP(Q$1,program!$E76:$J77,2,FALSE)</f>
        <v>Nümizmatik</v>
      </c>
      <c r="R76" s="6" t="str">
        <f>HLOOKUP(R$1,program!$E76:$J77,2,FALSE)</f>
        <v>Nümizmatik</v>
      </c>
      <c r="S76" s="6" t="str">
        <f>HLOOKUP(S$1,program!$E76:$J77,2,FALSE)</f>
        <v>Nümizmatik</v>
      </c>
      <c r="T76" s="6" t="str">
        <f>HLOOKUP(T$1,program!$E76:$J77,2,FALSE)</f>
        <v>Nümizmatik</v>
      </c>
      <c r="U76" s="6" t="str">
        <f>HLOOKUP(U$1,program!$E76:$J77,2,FALSE)</f>
        <v>Nümizmatik</v>
      </c>
      <c r="V76" s="6" t="str">
        <f>HLOOKUP(V$1,program!$E76:$J77,2,FALSE)</f>
        <v>Nümizmatik</v>
      </c>
      <c r="W76" s="6" t="str">
        <f>HLOOKUP(W$1,program!$E76:$J77,2,FALSE)</f>
        <v>Nümizmatik</v>
      </c>
    </row>
    <row r="77" spans="1:23" s="34" customFormat="1" ht="15.75" customHeight="1" thickBot="1" x14ac:dyDescent="0.25">
      <c r="A77" s="23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>
        <f>HLOOKUP(J$1,program!$E78:$J79,2,FALSE)</f>
        <v>0</v>
      </c>
      <c r="K78" s="6">
        <f>HLOOKUP(K$1,program!$E78:$J79,2,FALSE)</f>
        <v>0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5.75" thickBot="1" x14ac:dyDescent="0.25">
      <c r="A79" s="23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3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3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3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3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29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3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3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Bil. Arş. ve Kazı. Tek. I</v>
      </c>
      <c r="K94" s="6" t="str">
        <f>HLOOKUP(K$1,program!$E94:$J95,2,FALSE)</f>
        <v>Bil. Arş. ve Kazı. Tek. I</v>
      </c>
      <c r="L94" s="6" t="str">
        <f>HLOOKUP(L$1,program!$E94:$J95,2,FALSE)</f>
        <v>Bil. Arş. ve Kazı. Tek. I</v>
      </c>
      <c r="M94" s="6" t="str">
        <f>HLOOKUP(M$1,program!$E94:$J95,2,FALSE)</f>
        <v>Bil. Arş. ve Kazı. Tek. I</v>
      </c>
      <c r="N94" s="6" t="str">
        <f>HLOOKUP(N$1,program!$E94:$J95,2,FALSE)</f>
        <v>Bil. Arş. ve Kazı. Tek. I</v>
      </c>
      <c r="O94" s="6" t="str">
        <f>HLOOKUP(O$1,program!$E94:$J95,2,FALSE)</f>
        <v>Bil. Arş. ve Kazı. Tek. I</v>
      </c>
      <c r="P94" s="6" t="str">
        <f>HLOOKUP(P$1,program!$E94:$J95,2,FALSE)</f>
        <v>Bil. Arş. ve Kazı. Tek. I</v>
      </c>
      <c r="Q94" s="6" t="str">
        <f>HLOOKUP(Q$1,program!$E94:$J95,2,FALSE)</f>
        <v>Bil. Arş. ve Kazı. Tek. I</v>
      </c>
      <c r="R94" s="6" t="str">
        <f>HLOOKUP(R$1,program!$E94:$J95,2,FALSE)</f>
        <v>Bil. Arş. ve Kazı. Tek. I</v>
      </c>
      <c r="S94" s="6" t="str">
        <f>HLOOKUP(S$1,program!$E94:$J95,2,FALSE)</f>
        <v>Bil. Arş. ve Kazı. Tek. I</v>
      </c>
      <c r="T94" s="6" t="str">
        <f>HLOOKUP(T$1,program!$E94:$J95,2,FALSE)</f>
        <v>Bil. Arş. ve Kazı. Tek. I</v>
      </c>
      <c r="U94" s="6" t="str">
        <f>HLOOKUP(U$1,program!$E94:$J95,2,FALSE)</f>
        <v>Bil. Arş. ve Kazı. Tek. I</v>
      </c>
      <c r="V94" s="6" t="str">
        <f>HLOOKUP(V$1,program!$E94:$J95,2,FALSE)</f>
        <v>Bil. Arş. ve Kazı. Tek. I</v>
      </c>
      <c r="W94" s="6" t="str">
        <f>HLOOKUP(W$1,program!$E94:$J95,2,FALSE)</f>
        <v>Bil. Arş. ve Kazı. Tek. I</v>
      </c>
    </row>
    <row r="95" spans="1:23" s="34" customFormat="1" ht="15.75" thickBot="1" x14ac:dyDescent="0.25">
      <c r="A95" s="23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Türk Konut Mimarisi</v>
      </c>
      <c r="K96" s="6" t="str">
        <f>HLOOKUP(K$1,program!$E96:$J97,2,FALSE)</f>
        <v>Türk Konut Mimarisi</v>
      </c>
      <c r="L96" s="6" t="str">
        <f>HLOOKUP(L$1,program!$E96:$J97,2,FALSE)</f>
        <v>Türk Konut Mimarisi</v>
      </c>
      <c r="M96" s="6" t="str">
        <f>HLOOKUP(M$1,program!$E96:$J97,2,FALSE)</f>
        <v>Türk Konut Mimarisi</v>
      </c>
      <c r="N96" s="6" t="str">
        <f>HLOOKUP(N$1,program!$E96:$J97,2,FALSE)</f>
        <v>Türk Konut Mimarisi</v>
      </c>
      <c r="O96" s="6" t="str">
        <f>HLOOKUP(O$1,program!$E96:$J97,2,FALSE)</f>
        <v>Türk Konut Mimarisi</v>
      </c>
      <c r="P96" s="6" t="str">
        <f>HLOOKUP(P$1,program!$E96:$J97,2,FALSE)</f>
        <v>Türk Konut Mimarisi</v>
      </c>
      <c r="Q96" s="6" t="str">
        <f>HLOOKUP(Q$1,program!$E96:$J97,2,FALSE)</f>
        <v>Türk Konut Mimarisi</v>
      </c>
      <c r="R96" s="6" t="str">
        <f>HLOOKUP(R$1,program!$E96:$J97,2,FALSE)</f>
        <v>Türk Konut Mimarisi</v>
      </c>
      <c r="S96" s="6" t="str">
        <f>HLOOKUP(S$1,program!$E96:$J97,2,FALSE)</f>
        <v>Türk Konut Mimarisi</v>
      </c>
      <c r="T96" s="6" t="str">
        <f>HLOOKUP(T$1,program!$E96:$J97,2,FALSE)</f>
        <v>Türk Konut Mimarisi</v>
      </c>
      <c r="U96" s="6" t="str">
        <f>HLOOKUP(U$1,program!$E96:$J97,2,FALSE)</f>
        <v>Türk Konut Mimarisi</v>
      </c>
      <c r="V96" s="6" t="str">
        <f>HLOOKUP(V$1,program!$E96:$J97,2,FALSE)</f>
        <v>Türk Konut Mimarisi</v>
      </c>
      <c r="W96" s="6" t="str">
        <f>HLOOKUP(W$1,program!$E96:$J97,2,FALSE)</f>
        <v>Türk Konut Mimarisi</v>
      </c>
    </row>
    <row r="97" spans="1:23" s="34" customFormat="1" ht="15.75" thickBot="1" x14ac:dyDescent="0.25">
      <c r="A97" s="23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str">
        <f>HLOOKUP(J$1,program!$E98:$J99,2,FALSE)</f>
        <v>Türk Konut Mimarisi</v>
      </c>
      <c r="K98" s="6" t="str">
        <f>HLOOKUP(K$1,program!$E98:$J99,2,FALSE)</f>
        <v>Türk Konut Mimarisi</v>
      </c>
      <c r="L98" s="6" t="str">
        <f>HLOOKUP(L$1,program!$E98:$J99,2,FALSE)</f>
        <v>Türk Konut Mimarisi</v>
      </c>
      <c r="M98" s="6" t="str">
        <f>HLOOKUP(M$1,program!$E98:$J99,2,FALSE)</f>
        <v>Türk Konut Mimarisi</v>
      </c>
      <c r="N98" s="6" t="str">
        <f>HLOOKUP(N$1,program!$E98:$J99,2,FALSE)</f>
        <v>Türk Konut Mimarisi</v>
      </c>
      <c r="O98" s="6" t="str">
        <f>HLOOKUP(O$1,program!$E98:$J99,2,FALSE)</f>
        <v>Türk Konut Mimarisi</v>
      </c>
      <c r="P98" s="6" t="str">
        <f>HLOOKUP(P$1,program!$E98:$J99,2,FALSE)</f>
        <v>Türk Konut Mimarisi</v>
      </c>
      <c r="Q98" s="6" t="str">
        <f>HLOOKUP(Q$1,program!$E98:$J99,2,FALSE)</f>
        <v>Türk Konut Mimarisi</v>
      </c>
      <c r="R98" s="6" t="str">
        <f>HLOOKUP(R$1,program!$E98:$J99,2,FALSE)</f>
        <v>Türk Konut Mimarisi</v>
      </c>
      <c r="S98" s="6" t="str">
        <f>HLOOKUP(S$1,program!$E98:$J99,2,FALSE)</f>
        <v>Türk Konut Mimarisi</v>
      </c>
      <c r="T98" s="6" t="str">
        <f>HLOOKUP(T$1,program!$E98:$J99,2,FALSE)</f>
        <v>Türk Konut Mimarisi</v>
      </c>
      <c r="U98" s="6" t="str">
        <f>HLOOKUP(U$1,program!$E98:$J99,2,FALSE)</f>
        <v>Türk Konut Mimarisi</v>
      </c>
      <c r="V98" s="6" t="str">
        <f>HLOOKUP(V$1,program!$E98:$J99,2,FALSE)</f>
        <v>Türk Konut Mimarisi</v>
      </c>
      <c r="W98" s="6" t="str">
        <f>HLOOKUP(W$1,program!$E98:$J99,2,FALSE)</f>
        <v>Türk Konut Mimarisi</v>
      </c>
    </row>
    <row r="99" spans="1:23" s="34" customFormat="1" ht="15.75" customHeight="1" thickBot="1" x14ac:dyDescent="0.25">
      <c r="A99" s="23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Sanat Tarihine Giriş I</v>
      </c>
      <c r="K100" s="6" t="str">
        <f>HLOOKUP(K$1,program!$E100:$J101,2,FALSE)</f>
        <v>Sanat Tarihine Giriş I</v>
      </c>
      <c r="L100" s="6" t="str">
        <f>HLOOKUP(L$1,program!$E100:$J101,2,FALSE)</f>
        <v>Sanat Tarihine Giriş I</v>
      </c>
      <c r="M100" s="6" t="str">
        <f>HLOOKUP(M$1,program!$E100:$J101,2,FALSE)</f>
        <v>Sanat Tarihine Giriş I</v>
      </c>
      <c r="N100" s="6" t="str">
        <f>HLOOKUP(N$1,program!$E100:$J101,2,FALSE)</f>
        <v>Sanat Tarihine Giriş I</v>
      </c>
      <c r="O100" s="6" t="str">
        <f>HLOOKUP(O$1,program!$E100:$J101,2,FALSE)</f>
        <v>Sanat Tarihine Giriş I</v>
      </c>
      <c r="P100" s="6" t="str">
        <f>HLOOKUP(P$1,program!$E100:$J101,2,FALSE)</f>
        <v>Sanat Tarihine Giriş I</v>
      </c>
      <c r="Q100" s="6" t="str">
        <f>HLOOKUP(Q$1,program!$E100:$J101,2,FALSE)</f>
        <v>Sanat Tarihine Giriş I</v>
      </c>
      <c r="R100" s="6" t="str">
        <f>HLOOKUP(R$1,program!$E100:$J101,2,FALSE)</f>
        <v>Sanat Tarihine Giriş I</v>
      </c>
      <c r="S100" s="6" t="str">
        <f>HLOOKUP(S$1,program!$E100:$J101,2,FALSE)</f>
        <v>Sanat Tarihine Giriş I</v>
      </c>
      <c r="T100" s="6" t="str">
        <f>HLOOKUP(T$1,program!$E100:$J101,2,FALSE)</f>
        <v>Sanat Tarihine Giriş I</v>
      </c>
      <c r="U100" s="6" t="str">
        <f>HLOOKUP(U$1,program!$E100:$J101,2,FALSE)</f>
        <v>Sanat Tarihine Giriş I</v>
      </c>
      <c r="V100" s="6" t="str">
        <f>HLOOKUP(V$1,program!$E100:$J101,2,FALSE)</f>
        <v>Sanat Tarihine Giriş I</v>
      </c>
      <c r="W100" s="6" t="str">
        <f>HLOOKUP(W$1,program!$E100:$J101,2,FALSE)</f>
        <v>Sanat Tarihine Giriş I</v>
      </c>
    </row>
    <row r="101" spans="1:23" s="34" customFormat="1" ht="15.75" thickBot="1" x14ac:dyDescent="0.25">
      <c r="A101" s="23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str">
        <f>HLOOKUP(J$1,program!$E102:$J103,2,FALSE)</f>
        <v>Geleneksel Türk El San.</v>
      </c>
      <c r="K102" s="6" t="str">
        <f>HLOOKUP(K$1,program!$E102:$J103,2,FALSE)</f>
        <v>Geleneksel Türk El San.</v>
      </c>
      <c r="L102" s="6" t="str">
        <f>HLOOKUP(L$1,program!$E102:$J103,2,FALSE)</f>
        <v>Geleneksel Türk El San.</v>
      </c>
      <c r="M102" s="6" t="str">
        <f>HLOOKUP(M$1,program!$E102:$J103,2,FALSE)</f>
        <v>Geleneksel Türk El San.</v>
      </c>
      <c r="N102" s="6" t="str">
        <f>HLOOKUP(N$1,program!$E102:$J103,2,FALSE)</f>
        <v>Geleneksel Türk El San.</v>
      </c>
      <c r="O102" s="6" t="str">
        <f>HLOOKUP(O$1,program!$E102:$J103,2,FALSE)</f>
        <v>Geleneksel Türk El San.</v>
      </c>
      <c r="P102" s="6" t="str">
        <f>HLOOKUP(P$1,program!$E102:$J103,2,FALSE)</f>
        <v>Geleneksel Türk El San.</v>
      </c>
      <c r="Q102" s="6" t="str">
        <f>HLOOKUP(Q$1,program!$E102:$J103,2,FALSE)</f>
        <v>Geleneksel Türk El San.</v>
      </c>
      <c r="R102" s="6" t="str">
        <f>HLOOKUP(R$1,program!$E102:$J103,2,FALSE)</f>
        <v>Geleneksel Türk El San.</v>
      </c>
      <c r="S102" s="6" t="str">
        <f>HLOOKUP(S$1,program!$E102:$J103,2,FALSE)</f>
        <v>Geleneksel Türk El San.</v>
      </c>
      <c r="T102" s="6" t="str">
        <f>HLOOKUP(T$1,program!$E102:$J103,2,FALSE)</f>
        <v>Geleneksel Türk El San.</v>
      </c>
      <c r="U102" s="6" t="str">
        <f>HLOOKUP(U$1,program!$E102:$J103,2,FALSE)</f>
        <v>Geleneksel Türk El San.</v>
      </c>
      <c r="V102" s="6" t="str">
        <f>HLOOKUP(V$1,program!$E102:$J103,2,FALSE)</f>
        <v>Geleneksel Türk El San.</v>
      </c>
      <c r="W102" s="6" t="str">
        <f>HLOOKUP(W$1,program!$E102:$J103,2,FALSE)</f>
        <v>Geleneksel Türk El San.</v>
      </c>
    </row>
    <row r="103" spans="1:23" s="34" customFormat="1" ht="15.75" thickBot="1" x14ac:dyDescent="0.25">
      <c r="A103" s="23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San. Tar. Met. Oku.</v>
      </c>
      <c r="K104" s="6" t="str">
        <f>HLOOKUP(K$1,program!$E104:$J105,2,FALSE)</f>
        <v>San. Tar. Met. Oku.</v>
      </c>
      <c r="L104" s="6" t="str">
        <f>HLOOKUP(L$1,program!$E104:$J105,2,FALSE)</f>
        <v>San. Tar. Met. Oku.</v>
      </c>
      <c r="M104" s="6" t="str">
        <f>HLOOKUP(M$1,program!$E104:$J105,2,FALSE)</f>
        <v>San. Tar. Met. Oku.</v>
      </c>
      <c r="N104" s="6" t="str">
        <f>HLOOKUP(N$1,program!$E104:$J105,2,FALSE)</f>
        <v>San. Tar. Met. Oku.</v>
      </c>
      <c r="O104" s="6" t="str">
        <f>HLOOKUP(O$1,program!$E104:$J105,2,FALSE)</f>
        <v>San. Tar. Met. Oku.</v>
      </c>
      <c r="P104" s="6" t="str">
        <f>HLOOKUP(P$1,program!$E104:$J105,2,FALSE)</f>
        <v>San. Tar. Met. Oku.</v>
      </c>
      <c r="Q104" s="6" t="str">
        <f>HLOOKUP(Q$1,program!$E104:$J105,2,FALSE)</f>
        <v>San. Tar. Met. Oku.</v>
      </c>
      <c r="R104" s="6" t="str">
        <f>HLOOKUP(R$1,program!$E104:$J105,2,FALSE)</f>
        <v>San. Tar. Met. Oku.</v>
      </c>
      <c r="S104" s="6" t="str">
        <f>HLOOKUP(S$1,program!$E104:$J105,2,FALSE)</f>
        <v>San. Tar. Met. Oku.</v>
      </c>
      <c r="T104" s="6" t="str">
        <f>HLOOKUP(T$1,program!$E104:$J105,2,FALSE)</f>
        <v>San. Tar. Met. Oku.</v>
      </c>
      <c r="U104" s="6" t="str">
        <f>HLOOKUP(U$1,program!$E104:$J105,2,FALSE)</f>
        <v>San. Tar. Met. Oku.</v>
      </c>
      <c r="V104" s="6" t="str">
        <f>HLOOKUP(V$1,program!$E104:$J105,2,FALSE)</f>
        <v>San. Tar. Met. Oku.</v>
      </c>
      <c r="W104" s="6" t="str">
        <f>HLOOKUP(W$1,program!$E104:$J105,2,FALSE)</f>
        <v>San. Tar. Met. Oku.</v>
      </c>
    </row>
    <row r="105" spans="1:23" s="34" customFormat="1" ht="15.75" thickBot="1" x14ac:dyDescent="0.25">
      <c r="A105" s="23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3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3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29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23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3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Ana. Selç. Devr. Sanatı III</v>
      </c>
      <c r="K116" s="6" t="str">
        <f>HLOOKUP(K$1,program!$E116:$J117,2,FALSE)</f>
        <v>Ana. Selç. Devr. Sanatı III</v>
      </c>
      <c r="L116" s="6" t="str">
        <f>HLOOKUP(L$1,program!$E116:$J117,2,FALSE)</f>
        <v>Ana. Selç. Devr. Sanatı III</v>
      </c>
      <c r="M116" s="6" t="str">
        <f>HLOOKUP(M$1,program!$E116:$J117,2,FALSE)</f>
        <v>Ana. Selç. Devr. Sanatı III</v>
      </c>
      <c r="N116" s="6" t="str">
        <f>HLOOKUP(N$1,program!$E116:$J117,2,FALSE)</f>
        <v>Ana. Selç. Devr. Sanatı III</v>
      </c>
      <c r="O116" s="6" t="str">
        <f>HLOOKUP(O$1,program!$E116:$J117,2,FALSE)</f>
        <v>Ana. Selç. Devr. Sanatı III</v>
      </c>
      <c r="P116" s="6" t="str">
        <f>HLOOKUP(P$1,program!$E116:$J117,2,FALSE)</f>
        <v>Ana. Selç. Devr. Sanatı III</v>
      </c>
      <c r="Q116" s="6" t="str">
        <f>HLOOKUP(Q$1,program!$E116:$J117,2,FALSE)</f>
        <v>Ana. Selç. Devr. Sanatı III</v>
      </c>
      <c r="R116" s="6" t="str">
        <f>HLOOKUP(R$1,program!$E116:$J117,2,FALSE)</f>
        <v>Ana. Selç. Devr. Sanatı III</v>
      </c>
      <c r="S116" s="6" t="str">
        <f>HLOOKUP(S$1,program!$E116:$J117,2,FALSE)</f>
        <v>Ana. Selç. Devr. Sanatı III</v>
      </c>
      <c r="T116" s="6" t="str">
        <f>HLOOKUP(T$1,program!$E116:$J117,2,FALSE)</f>
        <v>Ana. Selç. Devr. Sanatı III</v>
      </c>
      <c r="U116" s="6" t="str">
        <f>HLOOKUP(U$1,program!$E116:$J117,2,FALSE)</f>
        <v>Ana. Selç. Devr. Sanatı III</v>
      </c>
      <c r="V116" s="6" t="str">
        <f>HLOOKUP(V$1,program!$E116:$J117,2,FALSE)</f>
        <v>Ana. Selç. Devr. Sanatı III</v>
      </c>
      <c r="W116" s="6" t="str">
        <f>HLOOKUP(W$1,program!$E116:$J117,2,FALSE)</f>
        <v>Ana. Selç. Devr. Sanatı III</v>
      </c>
    </row>
    <row r="117" spans="1:23" s="34" customFormat="1" ht="15.75" thickBot="1" x14ac:dyDescent="0.25">
      <c r="A117" s="23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Bizans Sanatı I</v>
      </c>
      <c r="K118" s="6" t="str">
        <f>HLOOKUP(K$1,program!$E118:$J119,2,FALSE)</f>
        <v>Bizans Sanatı I</v>
      </c>
      <c r="L118" s="6" t="str">
        <f>HLOOKUP(L$1,program!$E118:$J119,2,FALSE)</f>
        <v>Bizans Sanatı I</v>
      </c>
      <c r="M118" s="6" t="str">
        <f>HLOOKUP(M$1,program!$E118:$J119,2,FALSE)</f>
        <v>Bizans Sanatı I</v>
      </c>
      <c r="N118" s="6" t="str">
        <f>HLOOKUP(N$1,program!$E118:$J119,2,FALSE)</f>
        <v>Bizans Sanatı I</v>
      </c>
      <c r="O118" s="6" t="str">
        <f>HLOOKUP(O$1,program!$E118:$J119,2,FALSE)</f>
        <v>Bizans Sanatı I</v>
      </c>
      <c r="P118" s="6" t="str">
        <f>HLOOKUP(P$1,program!$E118:$J119,2,FALSE)</f>
        <v>Bizans Sanatı I</v>
      </c>
      <c r="Q118" s="6" t="str">
        <f>HLOOKUP(Q$1,program!$E118:$J119,2,FALSE)</f>
        <v>Bizans Sanatı I</v>
      </c>
      <c r="R118" s="6" t="str">
        <f>HLOOKUP(R$1,program!$E118:$J119,2,FALSE)</f>
        <v>Bizans Sanatı I</v>
      </c>
      <c r="S118" s="6" t="str">
        <f>HLOOKUP(S$1,program!$E118:$J119,2,FALSE)</f>
        <v>Bizans Sanatı I</v>
      </c>
      <c r="T118" s="6" t="str">
        <f>HLOOKUP(T$1,program!$E118:$J119,2,FALSE)</f>
        <v>Bizans Sanatı I</v>
      </c>
      <c r="U118" s="6" t="str">
        <f>HLOOKUP(U$1,program!$E118:$J119,2,FALSE)</f>
        <v>Bizans Sanatı I</v>
      </c>
      <c r="V118" s="6" t="str">
        <f>HLOOKUP(V$1,program!$E118:$J119,2,FALSE)</f>
        <v>Bizans Sanatı I</v>
      </c>
      <c r="W118" s="6" t="str">
        <f>HLOOKUP(W$1,program!$E118:$J119,2,FALSE)</f>
        <v>Bizans Sanatı I</v>
      </c>
    </row>
    <row r="119" spans="1:23" s="34" customFormat="1" ht="15.75" thickBot="1" x14ac:dyDescent="0.25">
      <c r="A119" s="23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str">
        <f>HLOOKUP(J$1,program!$E120:$J121,2,FALSE)</f>
        <v>Bizans Sanatı I</v>
      </c>
      <c r="K120" s="6" t="str">
        <f>HLOOKUP(K$1,program!$E120:$J121,2,FALSE)</f>
        <v>Bizans Sanatı I</v>
      </c>
      <c r="L120" s="6" t="str">
        <f>HLOOKUP(L$1,program!$E120:$J121,2,FALSE)</f>
        <v>Bizans Sanatı I</v>
      </c>
      <c r="M120" s="6" t="str">
        <f>HLOOKUP(M$1,program!$E120:$J121,2,FALSE)</f>
        <v>Bizans Sanatı I</v>
      </c>
      <c r="N120" s="6" t="str">
        <f>HLOOKUP(N$1,program!$E120:$J121,2,FALSE)</f>
        <v>Bizans Sanatı I</v>
      </c>
      <c r="O120" s="6" t="str">
        <f>HLOOKUP(O$1,program!$E120:$J121,2,FALSE)</f>
        <v>Bizans Sanatı I</v>
      </c>
      <c r="P120" s="6" t="str">
        <f>HLOOKUP(P$1,program!$E120:$J121,2,FALSE)</f>
        <v>Bizans Sanatı I</v>
      </c>
      <c r="Q120" s="6" t="str">
        <f>HLOOKUP(Q$1,program!$E120:$J121,2,FALSE)</f>
        <v>Bizans Sanatı I</v>
      </c>
      <c r="R120" s="6" t="str">
        <f>HLOOKUP(R$1,program!$E120:$J121,2,FALSE)</f>
        <v>Bizans Sanatı I</v>
      </c>
      <c r="S120" s="6" t="str">
        <f>HLOOKUP(S$1,program!$E120:$J121,2,FALSE)</f>
        <v>Bizans Sanatı I</v>
      </c>
      <c r="T120" s="6" t="str">
        <f>HLOOKUP(T$1,program!$E120:$J121,2,FALSE)</f>
        <v>Bizans Sanatı I</v>
      </c>
      <c r="U120" s="6" t="str">
        <f>HLOOKUP(U$1,program!$E120:$J121,2,FALSE)</f>
        <v>Bizans Sanatı I</v>
      </c>
      <c r="V120" s="6" t="str">
        <f>HLOOKUP(V$1,program!$E120:$J121,2,FALSE)</f>
        <v>Bizans Sanatı I</v>
      </c>
      <c r="W120" s="6" t="str">
        <f>HLOOKUP(W$1,program!$E120:$J121,2,FALSE)</f>
        <v>Bizans Sanatı I</v>
      </c>
    </row>
    <row r="121" spans="1:23" s="34" customFormat="1" ht="15.75" customHeight="1" thickBot="1" x14ac:dyDescent="0.25">
      <c r="A121" s="23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Osmanlı Türkçesi I A-B</v>
      </c>
      <c r="K122" s="6" t="str">
        <f>HLOOKUP(K$1,program!$E122:$J123,2,FALSE)</f>
        <v>Osmanlı Türkçesi I A-B</v>
      </c>
      <c r="L122" s="6" t="str">
        <f>HLOOKUP(L$1,program!$E122:$J123,2,FALSE)</f>
        <v>Osmanlı Türkçesi I A-B</v>
      </c>
      <c r="M122" s="6" t="str">
        <f>HLOOKUP(M$1,program!$E122:$J123,2,FALSE)</f>
        <v>Osmanlı Türkçesi I A-B</v>
      </c>
      <c r="N122" s="6" t="str">
        <f>HLOOKUP(N$1,program!$E122:$J123,2,FALSE)</f>
        <v>Osmanlı Türkçesi I A-B</v>
      </c>
      <c r="O122" s="6" t="str">
        <f>HLOOKUP(O$1,program!$E122:$J123,2,FALSE)</f>
        <v>Osmanlı Türkçesi I A-B</v>
      </c>
      <c r="P122" s="6" t="str">
        <f>HLOOKUP(P$1,program!$E122:$J123,2,FALSE)</f>
        <v>Osmanlı Türkçesi I A-B</v>
      </c>
      <c r="Q122" s="6" t="str">
        <f>HLOOKUP(Q$1,program!$E122:$J123,2,FALSE)</f>
        <v>Osmanlı Türkçesi I A-B</v>
      </c>
      <c r="R122" s="6" t="str">
        <f>HLOOKUP(R$1,program!$E122:$J123,2,FALSE)</f>
        <v>Osmanlı Türkçesi I A-B</v>
      </c>
      <c r="S122" s="6" t="str">
        <f>HLOOKUP(S$1,program!$E122:$J123,2,FALSE)</f>
        <v>Osmanlı Türkçesi I A-B</v>
      </c>
      <c r="T122" s="6" t="str">
        <f>HLOOKUP(T$1,program!$E122:$J123,2,FALSE)</f>
        <v>Osmanlı Türkçesi I A-B</v>
      </c>
      <c r="U122" s="6" t="str">
        <f>HLOOKUP(U$1,program!$E122:$J123,2,FALSE)</f>
        <v>Osmanlı Türkçesi I A-B</v>
      </c>
      <c r="V122" s="6" t="str">
        <f>HLOOKUP(V$1,program!$E122:$J123,2,FALSE)</f>
        <v>Osmanlı Türkçesi I A-B</v>
      </c>
      <c r="W122" s="6" t="str">
        <f>HLOOKUP(W$1,program!$E122:$J123,2,FALSE)</f>
        <v>Osmanlı Türkçesi I A-B</v>
      </c>
    </row>
    <row r="123" spans="1:23" s="34" customFormat="1" ht="15.75" thickBot="1" x14ac:dyDescent="0.25">
      <c r="A123" s="23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str">
        <f>HLOOKUP(J$1,program!$E124:$J125,2,FALSE)</f>
        <v>Osmanlı Türkçesi I A-B</v>
      </c>
      <c r="K124" s="6" t="str">
        <f>HLOOKUP(K$1,program!$E124:$J125,2,FALSE)</f>
        <v>Osmanlı Türkçesi I A-B</v>
      </c>
      <c r="L124" s="6" t="str">
        <f>HLOOKUP(L$1,program!$E124:$J125,2,FALSE)</f>
        <v>Osmanlı Türkçesi I A-B</v>
      </c>
      <c r="M124" s="6" t="str">
        <f>HLOOKUP(M$1,program!$E124:$J125,2,FALSE)</f>
        <v>Osmanlı Türkçesi I A-B</v>
      </c>
      <c r="N124" s="6" t="str">
        <f>HLOOKUP(N$1,program!$E124:$J125,2,FALSE)</f>
        <v>Osmanlı Türkçesi I A-B</v>
      </c>
      <c r="O124" s="6" t="str">
        <f>HLOOKUP(O$1,program!$E124:$J125,2,FALSE)</f>
        <v>Osmanlı Türkçesi I A-B</v>
      </c>
      <c r="P124" s="6" t="str">
        <f>HLOOKUP(P$1,program!$E124:$J125,2,FALSE)</f>
        <v>Osmanlı Türkçesi I A-B</v>
      </c>
      <c r="Q124" s="6" t="str">
        <f>HLOOKUP(Q$1,program!$E124:$J125,2,FALSE)</f>
        <v>Osmanlı Türkçesi I A-B</v>
      </c>
      <c r="R124" s="6" t="str">
        <f>HLOOKUP(R$1,program!$E124:$J125,2,FALSE)</f>
        <v>Osmanlı Türkçesi I A-B</v>
      </c>
      <c r="S124" s="6" t="str">
        <f>HLOOKUP(S$1,program!$E124:$J125,2,FALSE)</f>
        <v>Osmanlı Türkçesi I A-B</v>
      </c>
      <c r="T124" s="6" t="str">
        <f>HLOOKUP(T$1,program!$E124:$J125,2,FALSE)</f>
        <v>Osmanlı Türkçesi I A-B</v>
      </c>
      <c r="U124" s="6" t="str">
        <f>HLOOKUP(U$1,program!$E124:$J125,2,FALSE)</f>
        <v>Osmanlı Türkçesi I A-B</v>
      </c>
      <c r="V124" s="6" t="str">
        <f>HLOOKUP(V$1,program!$E124:$J125,2,FALSE)</f>
        <v>Osmanlı Türkçesi I A-B</v>
      </c>
      <c r="W124" s="6" t="str">
        <f>HLOOKUP(W$1,program!$E124:$J125,2,FALSE)</f>
        <v>Osmanlı Türkçesi I A-B</v>
      </c>
    </row>
    <row r="125" spans="1:23" s="34" customFormat="1" ht="15.75" thickBot="1" x14ac:dyDescent="0.25">
      <c r="A125" s="23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Batı. Dönemi Osmanlı Sanatı I</v>
      </c>
      <c r="K126" s="6" t="str">
        <f>HLOOKUP(K$1,program!$E126:$J127,2,FALSE)</f>
        <v>Batı. Dönemi Osmanlı Sanatı I</v>
      </c>
      <c r="L126" s="6" t="str">
        <f>HLOOKUP(L$1,program!$E126:$J127,2,FALSE)</f>
        <v>Batı. Dönemi Osmanlı Sanatı I</v>
      </c>
      <c r="M126" s="6" t="str">
        <f>HLOOKUP(M$1,program!$E126:$J127,2,FALSE)</f>
        <v>Batı. Dönemi Osmanlı Sanatı I</v>
      </c>
      <c r="N126" s="6" t="str">
        <f>HLOOKUP(N$1,program!$E126:$J127,2,FALSE)</f>
        <v>Batı. Dönemi Osmanlı Sanatı I</v>
      </c>
      <c r="O126" s="6" t="str">
        <f>HLOOKUP(O$1,program!$E126:$J127,2,FALSE)</f>
        <v>Batı. Dönemi Osmanlı Sanatı I</v>
      </c>
      <c r="P126" s="6" t="str">
        <f>HLOOKUP(P$1,program!$E126:$J127,2,FALSE)</f>
        <v>Batı. Dönemi Osmanlı Sanatı I</v>
      </c>
      <c r="Q126" s="6" t="str">
        <f>HLOOKUP(Q$1,program!$E126:$J127,2,FALSE)</f>
        <v>Batı. Dönemi Osmanlı Sanatı I</v>
      </c>
      <c r="R126" s="6" t="str">
        <f>HLOOKUP(R$1,program!$E126:$J127,2,FALSE)</f>
        <v>Batı. Dönemi Osmanlı Sanatı I</v>
      </c>
      <c r="S126" s="6" t="str">
        <f>HLOOKUP(S$1,program!$E126:$J127,2,FALSE)</f>
        <v>Batı. Dönemi Osmanlı Sanatı I</v>
      </c>
      <c r="T126" s="6" t="str">
        <f>HLOOKUP(T$1,program!$E126:$J127,2,FALSE)</f>
        <v>Batı. Dönemi Osmanlı Sanatı I</v>
      </c>
      <c r="U126" s="6" t="str">
        <f>HLOOKUP(U$1,program!$E126:$J127,2,FALSE)</f>
        <v>Batı. Dönemi Osmanlı Sanatı I</v>
      </c>
      <c r="V126" s="6" t="str">
        <f>HLOOKUP(V$1,program!$E126:$J127,2,FALSE)</f>
        <v>Batı. Dönemi Osmanlı Sanatı I</v>
      </c>
      <c r="W126" s="6" t="str">
        <f>HLOOKUP(W$1,program!$E126:$J127,2,FALSE)</f>
        <v>Batı. Dönemi Osmanlı Sanatı I</v>
      </c>
    </row>
    <row r="127" spans="1:23" s="34" customFormat="1" ht="15.75" thickBot="1" x14ac:dyDescent="0.25">
      <c r="A127" s="23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3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23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29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1. Sınıflar (YDİ113)   </v>
      </c>
      <c r="K134" s="6" t="str">
        <f>HLOOKUP(K$1,program!$E134:$J135,2,FALSE)</f>
        <v>1. Sınıflar (YDİ113)   </v>
      </c>
      <c r="L134" s="6" t="str">
        <f>HLOOKUP(L$1,program!$E134:$J135,2,FALSE)</f>
        <v>1. Sınıflar (YDİ113)   </v>
      </c>
      <c r="M134" s="6" t="str">
        <f>HLOOKUP(M$1,program!$E134:$J135,2,FALSE)</f>
        <v>1. Sınıflar (YDİ113)   </v>
      </c>
      <c r="N134" s="6" t="str">
        <f>HLOOKUP(N$1,program!$E134:$J135,2,FALSE)</f>
        <v>1. Sınıflar (YDİ113)   </v>
      </c>
      <c r="O134" s="6" t="str">
        <f>HLOOKUP(O$1,program!$E134:$J135,2,FALSE)</f>
        <v>1. Sınıflar (YDİ113)   </v>
      </c>
      <c r="P134" s="6" t="str">
        <f>HLOOKUP(P$1,program!$E134:$J135,2,FALSE)</f>
        <v>1. Sınıflar (YDİ113)   </v>
      </c>
      <c r="Q134" s="6" t="str">
        <f>HLOOKUP(Q$1,program!$E134:$J135,2,FALSE)</f>
        <v>1. Sınıflar (YDİ113)   </v>
      </c>
      <c r="R134" s="6" t="str">
        <f>HLOOKUP(R$1,program!$E134:$J135,2,FALSE)</f>
        <v>1. Sınıflar (YDİ113)   </v>
      </c>
      <c r="S134" s="6" t="str">
        <f>HLOOKUP(S$1,program!$E134:$J135,2,FALSE)</f>
        <v>1. Sınıflar (YDİ113)   </v>
      </c>
      <c r="T134" s="6" t="str">
        <f>HLOOKUP(T$1,program!$E134:$J135,2,FALSE)</f>
        <v>1. Sınıflar (YDİ113)   </v>
      </c>
      <c r="U134" s="6" t="str">
        <f>HLOOKUP(U$1,program!$E134:$J135,2,FALSE)</f>
        <v>1. Sınıflar (YDİ113)   </v>
      </c>
      <c r="V134" s="6" t="str">
        <f>HLOOKUP(V$1,program!$E134:$J135,2,FALSE)</f>
        <v>1. Sınıflar (YDİ113)   </v>
      </c>
      <c r="W134" s="6" t="str">
        <f>HLOOKUP(W$1,program!$E134:$J135,2,FALSE)</f>
        <v>1. Sınıflar (YDİ113)   </v>
      </c>
    </row>
    <row r="135" spans="1:23" s="34" customFormat="1" ht="15.75" thickBot="1" x14ac:dyDescent="0.25">
      <c r="A135" s="23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3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2. Sınıflar (YDİ213)</v>
      </c>
      <c r="K138" s="6" t="str">
        <f>HLOOKUP(K$1,program!$E138:$J139,2,FALSE)</f>
        <v>2. Sınıflar (YDİ213)</v>
      </c>
      <c r="L138" s="6" t="str">
        <f>HLOOKUP(L$1,program!$E138:$J139,2,FALSE)</f>
        <v>2. Sınıflar (YDİ213)</v>
      </c>
      <c r="M138" s="6" t="str">
        <f>HLOOKUP(M$1,program!$E138:$J139,2,FALSE)</f>
        <v>2. Sınıflar (YDİ213)</v>
      </c>
      <c r="N138" s="6" t="str">
        <f>HLOOKUP(N$1,program!$E138:$J139,2,FALSE)</f>
        <v>2. Sınıflar (YDİ213)</v>
      </c>
      <c r="O138" s="6" t="str">
        <f>HLOOKUP(O$1,program!$E138:$J139,2,FALSE)</f>
        <v>2. Sınıflar (YDİ213)</v>
      </c>
      <c r="P138" s="6" t="str">
        <f>HLOOKUP(P$1,program!$E138:$J139,2,FALSE)</f>
        <v>2. Sınıflar (YDİ213)</v>
      </c>
      <c r="Q138" s="6" t="str">
        <f>HLOOKUP(Q$1,program!$E138:$J139,2,FALSE)</f>
        <v>2. Sınıflar (YDİ213)</v>
      </c>
      <c r="R138" s="6" t="str">
        <f>HLOOKUP(R$1,program!$E138:$J139,2,FALSE)</f>
        <v>2. Sınıflar (YDİ213)</v>
      </c>
      <c r="S138" s="6" t="str">
        <f>HLOOKUP(S$1,program!$E138:$J139,2,FALSE)</f>
        <v>2. Sınıflar (YDİ213)</v>
      </c>
      <c r="T138" s="6" t="str">
        <f>HLOOKUP(T$1,program!$E138:$J139,2,FALSE)</f>
        <v>2. Sınıflar (YDİ213)</v>
      </c>
      <c r="U138" s="6" t="str">
        <f>HLOOKUP(U$1,program!$E138:$J139,2,FALSE)</f>
        <v>2. Sınıflar (YDİ213)</v>
      </c>
      <c r="V138" s="6" t="str">
        <f>HLOOKUP(V$1,program!$E138:$J139,2,FALSE)</f>
        <v>2. Sınıflar (YDİ213)</v>
      </c>
      <c r="W138" s="6" t="str">
        <f>HLOOKUP(W$1,program!$E138:$J139,2,FALSE)</f>
        <v>2. Sınıflar (YDİ213)</v>
      </c>
    </row>
    <row r="139" spans="1:23" s="34" customFormat="1" ht="15.75" thickBot="1" x14ac:dyDescent="0.25">
      <c r="A139" s="23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Klasik Osmanlı Sanatı I</v>
      </c>
      <c r="K140" s="6" t="str">
        <f>HLOOKUP(K$1,program!$E140:$J141,2,FALSE)</f>
        <v>Klasik Osmanlı Sanatı I</v>
      </c>
      <c r="L140" s="6" t="str">
        <f>HLOOKUP(L$1,program!$E140:$J141,2,FALSE)</f>
        <v>Klasik Osmanlı Sanatı I</v>
      </c>
      <c r="M140" s="6" t="str">
        <f>HLOOKUP(M$1,program!$E140:$J141,2,FALSE)</f>
        <v>Klasik Osmanlı Sanatı I</v>
      </c>
      <c r="N140" s="6" t="str">
        <f>HLOOKUP(N$1,program!$E140:$J141,2,FALSE)</f>
        <v>Klasik Osmanlı Sanatı I</v>
      </c>
      <c r="O140" s="6" t="str">
        <f>HLOOKUP(O$1,program!$E140:$J141,2,FALSE)</f>
        <v>Klasik Osmanlı Sanatı I</v>
      </c>
      <c r="P140" s="6" t="str">
        <f>HLOOKUP(P$1,program!$E140:$J141,2,FALSE)</f>
        <v>Klasik Osmanlı Sanatı I</v>
      </c>
      <c r="Q140" s="6" t="str">
        <f>HLOOKUP(Q$1,program!$E140:$J141,2,FALSE)</f>
        <v>Klasik Osmanlı Sanatı I</v>
      </c>
      <c r="R140" s="6" t="str">
        <f>HLOOKUP(R$1,program!$E140:$J141,2,FALSE)</f>
        <v>Klasik Osmanlı Sanatı I</v>
      </c>
      <c r="S140" s="6" t="str">
        <f>HLOOKUP(S$1,program!$E140:$J141,2,FALSE)</f>
        <v>Klasik Osmanlı Sanatı I</v>
      </c>
      <c r="T140" s="6" t="str">
        <f>HLOOKUP(T$1,program!$E140:$J141,2,FALSE)</f>
        <v>Klasik Osmanlı Sanatı I</v>
      </c>
      <c r="U140" s="6" t="str">
        <f>HLOOKUP(U$1,program!$E140:$J141,2,FALSE)</f>
        <v>Klasik Osmanlı Sanatı I</v>
      </c>
      <c r="V140" s="6" t="str">
        <f>HLOOKUP(V$1,program!$E140:$J141,2,FALSE)</f>
        <v>Klasik Osmanlı Sanatı I</v>
      </c>
      <c r="W140" s="6" t="str">
        <f>HLOOKUP(W$1,program!$E140:$J141,2,FALSE)</f>
        <v>Klasik Osmanlı Sanatı I</v>
      </c>
    </row>
    <row r="141" spans="1:23" s="34" customFormat="1" ht="15.75" thickBot="1" x14ac:dyDescent="0.25">
      <c r="A141" s="23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3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Osm.-Cumh. Mod. ve Sanat</v>
      </c>
      <c r="K144" s="6" t="str">
        <f>HLOOKUP(K$1,program!$E144:$J145,2,FALSE)</f>
        <v>Osm.-Cumh. Mod. ve Sanat</v>
      </c>
      <c r="L144" s="6" t="str">
        <f>HLOOKUP(L$1,program!$E144:$J145,2,FALSE)</f>
        <v>Osm.-Cumh. Mod. ve Sanat</v>
      </c>
      <c r="M144" s="6" t="str">
        <f>HLOOKUP(M$1,program!$E144:$J145,2,FALSE)</f>
        <v>Osm.-Cumh. Mod. ve Sanat</v>
      </c>
      <c r="N144" s="6" t="str">
        <f>HLOOKUP(N$1,program!$E144:$J145,2,FALSE)</f>
        <v>Osm.-Cumh. Mod. ve Sanat</v>
      </c>
      <c r="O144" s="6" t="str">
        <f>HLOOKUP(O$1,program!$E144:$J145,2,FALSE)</f>
        <v>Osm.-Cumh. Mod. ve Sanat</v>
      </c>
      <c r="P144" s="6" t="str">
        <f>HLOOKUP(P$1,program!$E144:$J145,2,FALSE)</f>
        <v>Osm.-Cumh. Mod. ve Sanat</v>
      </c>
      <c r="Q144" s="6" t="str">
        <f>HLOOKUP(Q$1,program!$E144:$J145,2,FALSE)</f>
        <v>Osm.-Cumh. Mod. ve Sanat</v>
      </c>
      <c r="R144" s="6" t="str">
        <f>HLOOKUP(R$1,program!$E144:$J145,2,FALSE)</f>
        <v>Osm.-Cumh. Mod. ve Sanat</v>
      </c>
      <c r="S144" s="6" t="str">
        <f>HLOOKUP(S$1,program!$E144:$J145,2,FALSE)</f>
        <v>Osm.-Cumh. Mod. ve Sanat</v>
      </c>
      <c r="T144" s="6" t="str">
        <f>HLOOKUP(T$1,program!$E144:$J145,2,FALSE)</f>
        <v>Osm.-Cumh. Mod. ve Sanat</v>
      </c>
      <c r="U144" s="6" t="str">
        <f>HLOOKUP(U$1,program!$E144:$J145,2,FALSE)</f>
        <v>Osm.-Cumh. Mod. ve Sanat</v>
      </c>
      <c r="V144" s="6" t="str">
        <f>HLOOKUP(V$1,program!$E144:$J145,2,FALSE)</f>
        <v>Osm.-Cumh. Mod. ve Sanat</v>
      </c>
      <c r="W144" s="6" t="str">
        <f>HLOOKUP(W$1,program!$E144:$J145,2,FALSE)</f>
        <v>Osm.-Cumh. Mod. ve Sanat</v>
      </c>
    </row>
    <row r="145" spans="1:23" s="34" customFormat="1" ht="15.75" thickBot="1" x14ac:dyDescent="0.25">
      <c r="A145" s="23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3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Sosyal Seçmeli Dersler, 5-i Dersleri ve Yabancı Dil Dersleri </v>
      </c>
      <c r="K148" s="6" t="str">
        <f>HLOOKUP(K$1,program!$E148:$J149,2,FALSE)</f>
        <v>Sosyal Seçmeli Dersler, 5-i Dersleri ve Yabancı Dil Dersleri </v>
      </c>
      <c r="L148" s="6" t="str">
        <f>HLOOKUP(L$1,program!$E148:$J149,2,FALSE)</f>
        <v>Sosyal Seçmeli Dersler, 5-i Dersleri ve Yabancı Dil Dersleri </v>
      </c>
      <c r="M148" s="6" t="str">
        <f>HLOOKUP(M$1,program!$E148:$J149,2,FALSE)</f>
        <v>Sosyal Seçmeli Dersler, 5-i Dersleri ve Yabancı Dil Dersleri </v>
      </c>
      <c r="N148" s="6" t="str">
        <f>HLOOKUP(N$1,program!$E148:$J149,2,FALSE)</f>
        <v>Sosyal Seçmeli Dersler, 5-i Dersleri ve Yabancı Dil Dersleri </v>
      </c>
      <c r="O148" s="6" t="str">
        <f>HLOOKUP(O$1,program!$E148:$J149,2,FALSE)</f>
        <v>Sosyal Seçmeli Dersler, 5-i Dersleri ve Yabancı Dil Dersleri </v>
      </c>
      <c r="P148" s="6" t="str">
        <f>HLOOKUP(P$1,program!$E148:$J149,2,FALSE)</f>
        <v>Sosyal Seçmeli Dersler, 5-i Dersleri ve Yabancı Dil Dersleri </v>
      </c>
      <c r="Q148" s="6" t="str">
        <f>HLOOKUP(Q$1,program!$E148:$J149,2,FALSE)</f>
        <v>Sosyal Seçmeli Dersler, 5-i Dersleri ve Yabancı Dil Dersleri </v>
      </c>
      <c r="R148" s="6" t="str">
        <f>HLOOKUP(R$1,program!$E148:$J149,2,FALSE)</f>
        <v>Sosyal Seçmeli Dersler, 5-i Dersleri ve Yabancı Dil Dersleri </v>
      </c>
      <c r="S148" s="6" t="str">
        <f>HLOOKUP(S$1,program!$E148:$J149,2,FALSE)</f>
        <v>Sosyal Seçmeli Dersler, 5-i Dersleri ve Yabancı Dil Dersleri </v>
      </c>
      <c r="T148" s="6" t="str">
        <f>HLOOKUP(T$1,program!$E148:$J149,2,FALSE)</f>
        <v>Sosyal Seçmeli Dersler, 5-i Dersleri ve Yabancı Dil Dersleri </v>
      </c>
      <c r="U148" s="6" t="str">
        <f>HLOOKUP(U$1,program!$E148:$J149,2,FALSE)</f>
        <v>Sosyal Seçmeli Dersler, 5-i Dersleri ve Yabancı Dil Dersleri </v>
      </c>
      <c r="V148" s="6" t="str">
        <f>HLOOKUP(V$1,program!$E148:$J149,2,FALSE)</f>
        <v>Sosyal Seçmeli Dersler, 5-i Dersleri ve Yabancı Dil Dersleri </v>
      </c>
      <c r="W148" s="6" t="str">
        <f>HLOOKUP(W$1,program!$E148:$J149,2,FALSE)</f>
        <v>Sosyal Seçmeli Dersler, 5-i Dersleri ve Yabancı Dil Dersleri </v>
      </c>
    </row>
    <row r="149" spans="1:23" s="34" customFormat="1" ht="15.75" thickBot="1" x14ac:dyDescent="0.25">
      <c r="A149" s="23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3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3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29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3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3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Teknik Resim ve Rölöve I A</v>
      </c>
      <c r="K160" s="6" t="str">
        <f>HLOOKUP(K$1,program!$E160:$J161,2,FALSE)</f>
        <v>Teknik Resim ve Rölöve I A</v>
      </c>
      <c r="L160" s="6" t="str">
        <f>HLOOKUP(L$1,program!$E160:$J161,2,FALSE)</f>
        <v>Teknik Resim ve Rölöve I A</v>
      </c>
      <c r="M160" s="6" t="str">
        <f>HLOOKUP(M$1,program!$E160:$J161,2,FALSE)</f>
        <v>Teknik Resim ve Rölöve I A</v>
      </c>
      <c r="N160" s="6" t="str">
        <f>HLOOKUP(N$1,program!$E160:$J161,2,FALSE)</f>
        <v>Teknik Resim ve Rölöve I A</v>
      </c>
      <c r="O160" s="6" t="str">
        <f>HLOOKUP(O$1,program!$E160:$J161,2,FALSE)</f>
        <v>Teknik Resim ve Rölöve I A</v>
      </c>
      <c r="P160" s="6" t="str">
        <f>HLOOKUP(P$1,program!$E160:$J161,2,FALSE)</f>
        <v>Teknik Resim ve Rölöve I A</v>
      </c>
      <c r="Q160" s="6" t="str">
        <f>HLOOKUP(Q$1,program!$E160:$J161,2,FALSE)</f>
        <v>Teknik Resim ve Rölöve I A</v>
      </c>
      <c r="R160" s="6" t="str">
        <f>HLOOKUP(R$1,program!$E160:$J161,2,FALSE)</f>
        <v>Teknik Resim ve Rölöve I A</v>
      </c>
      <c r="S160" s="6" t="str">
        <f>HLOOKUP(S$1,program!$E160:$J161,2,FALSE)</f>
        <v>Teknik Resim ve Rölöve I A</v>
      </c>
      <c r="T160" s="6" t="str">
        <f>HLOOKUP(T$1,program!$E160:$J161,2,FALSE)</f>
        <v>Teknik Resim ve Rölöve I A</v>
      </c>
      <c r="U160" s="6" t="str">
        <f>HLOOKUP(U$1,program!$E160:$J161,2,FALSE)</f>
        <v>Teknik Resim ve Rölöve I A</v>
      </c>
      <c r="V160" s="6" t="str">
        <f>HLOOKUP(V$1,program!$E160:$J161,2,FALSE)</f>
        <v>Teknik Resim ve Rölöve I A</v>
      </c>
      <c r="W160" s="6" t="str">
        <f>HLOOKUP(W$1,program!$E160:$J161,2,FALSE)</f>
        <v>Teknik Resim ve Rölöve I A</v>
      </c>
    </row>
    <row r="161" spans="1:23" s="34" customFormat="1" ht="15.75" thickBot="1" x14ac:dyDescent="0.25">
      <c r="A161" s="23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Teknik Resim ve Rölöve I B</v>
      </c>
      <c r="K162" s="6" t="str">
        <f>HLOOKUP(K$1,program!$E162:$J163,2,FALSE)</f>
        <v>Teknik Resim ve Rölöve I B</v>
      </c>
      <c r="L162" s="6" t="str">
        <f>HLOOKUP(L$1,program!$E162:$J163,2,FALSE)</f>
        <v>Teknik Resim ve Rölöve I B</v>
      </c>
      <c r="M162" s="6" t="str">
        <f>HLOOKUP(M$1,program!$E162:$J163,2,FALSE)</f>
        <v>Teknik Resim ve Rölöve I B</v>
      </c>
      <c r="N162" s="6" t="str">
        <f>HLOOKUP(N$1,program!$E162:$J163,2,FALSE)</f>
        <v>Teknik Resim ve Rölöve I B</v>
      </c>
      <c r="O162" s="6" t="str">
        <f>HLOOKUP(O$1,program!$E162:$J163,2,FALSE)</f>
        <v>Teknik Resim ve Rölöve I B</v>
      </c>
      <c r="P162" s="6" t="str">
        <f>HLOOKUP(P$1,program!$E162:$J163,2,FALSE)</f>
        <v>Teknik Resim ve Rölöve I B</v>
      </c>
      <c r="Q162" s="6" t="str">
        <f>HLOOKUP(Q$1,program!$E162:$J163,2,FALSE)</f>
        <v>Teknik Resim ve Rölöve I B</v>
      </c>
      <c r="R162" s="6" t="str">
        <f>HLOOKUP(R$1,program!$E162:$J163,2,FALSE)</f>
        <v>Teknik Resim ve Rölöve I B</v>
      </c>
      <c r="S162" s="6" t="str">
        <f>HLOOKUP(S$1,program!$E162:$J163,2,FALSE)</f>
        <v>Teknik Resim ve Rölöve I B</v>
      </c>
      <c r="T162" s="6" t="str">
        <f>HLOOKUP(T$1,program!$E162:$J163,2,FALSE)</f>
        <v>Teknik Resim ve Rölöve I B</v>
      </c>
      <c r="U162" s="6" t="str">
        <f>HLOOKUP(U$1,program!$E162:$J163,2,FALSE)</f>
        <v>Teknik Resim ve Rölöve I B</v>
      </c>
      <c r="V162" s="6" t="str">
        <f>HLOOKUP(V$1,program!$E162:$J163,2,FALSE)</f>
        <v>Teknik Resim ve Rölöve I B</v>
      </c>
      <c r="W162" s="6" t="str">
        <f>HLOOKUP(W$1,program!$E162:$J163,2,FALSE)</f>
        <v>Teknik Resim ve Rölöve I B</v>
      </c>
    </row>
    <row r="163" spans="1:23" s="34" customFormat="1" ht="15.75" thickBot="1" x14ac:dyDescent="0.25">
      <c r="A163" s="23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str">
        <f>HLOOKUP(J$1,program!$E164:$J165,2,FALSE)</f>
        <v>Teknik Resim ve Rölöve I B</v>
      </c>
      <c r="K164" s="6" t="str">
        <f>HLOOKUP(K$1,program!$E164:$J165,2,FALSE)</f>
        <v>Teknik Resim ve Rölöve I B</v>
      </c>
      <c r="L164" s="6" t="str">
        <f>HLOOKUP(L$1,program!$E164:$J165,2,FALSE)</f>
        <v>Teknik Resim ve Rölöve I B</v>
      </c>
      <c r="M164" s="6" t="str">
        <f>HLOOKUP(M$1,program!$E164:$J165,2,FALSE)</f>
        <v>Teknik Resim ve Rölöve I B</v>
      </c>
      <c r="N164" s="6" t="str">
        <f>HLOOKUP(N$1,program!$E164:$J165,2,FALSE)</f>
        <v>Teknik Resim ve Rölöve I B</v>
      </c>
      <c r="O164" s="6" t="str">
        <f>HLOOKUP(O$1,program!$E164:$J165,2,FALSE)</f>
        <v>Teknik Resim ve Rölöve I B</v>
      </c>
      <c r="P164" s="6" t="str">
        <f>HLOOKUP(P$1,program!$E164:$J165,2,FALSE)</f>
        <v>Teknik Resim ve Rölöve I B</v>
      </c>
      <c r="Q164" s="6" t="str">
        <f>HLOOKUP(Q$1,program!$E164:$J165,2,FALSE)</f>
        <v>Teknik Resim ve Rölöve I B</v>
      </c>
      <c r="R164" s="6" t="str">
        <f>HLOOKUP(R$1,program!$E164:$J165,2,FALSE)</f>
        <v>Teknik Resim ve Rölöve I B</v>
      </c>
      <c r="S164" s="6" t="str">
        <f>HLOOKUP(S$1,program!$E164:$J165,2,FALSE)</f>
        <v>Teknik Resim ve Rölöve I B</v>
      </c>
      <c r="T164" s="6" t="str">
        <f>HLOOKUP(T$1,program!$E164:$J165,2,FALSE)</f>
        <v>Teknik Resim ve Rölöve I B</v>
      </c>
      <c r="U164" s="6" t="str">
        <f>HLOOKUP(U$1,program!$E164:$J165,2,FALSE)</f>
        <v>Teknik Resim ve Rölöve I B</v>
      </c>
      <c r="V164" s="6" t="str">
        <f>HLOOKUP(V$1,program!$E164:$J165,2,FALSE)</f>
        <v>Teknik Resim ve Rölöve I B</v>
      </c>
      <c r="W164" s="6" t="str">
        <f>HLOOKUP(W$1,program!$E164:$J165,2,FALSE)</f>
        <v>Teknik Resim ve Rölöve I B</v>
      </c>
    </row>
    <row r="165" spans="1:23" s="34" customFormat="1" ht="15.75" customHeight="1" thickBot="1" x14ac:dyDescent="0.25">
      <c r="A165" s="23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Antik Med. ve San I A-B</v>
      </c>
      <c r="K166" s="6" t="str">
        <f>HLOOKUP(K$1,program!$E166:$J167,2,FALSE)</f>
        <v>Antik Med. ve San I A-B</v>
      </c>
      <c r="L166" s="6" t="str">
        <f>HLOOKUP(L$1,program!$E166:$J167,2,FALSE)</f>
        <v>Antik Med. ve San I A-B</v>
      </c>
      <c r="M166" s="6" t="str">
        <f>HLOOKUP(M$1,program!$E166:$J167,2,FALSE)</f>
        <v>Antik Med. ve San I A-B</v>
      </c>
      <c r="N166" s="6" t="str">
        <f>HLOOKUP(N$1,program!$E166:$J167,2,FALSE)</f>
        <v>Antik Med. ve San I A-B</v>
      </c>
      <c r="O166" s="6" t="str">
        <f>HLOOKUP(O$1,program!$E166:$J167,2,FALSE)</f>
        <v>Antik Med. ve San I A-B</v>
      </c>
      <c r="P166" s="6" t="str">
        <f>HLOOKUP(P$1,program!$E166:$J167,2,FALSE)</f>
        <v>Antik Med. ve San I A-B</v>
      </c>
      <c r="Q166" s="6" t="str">
        <f>HLOOKUP(Q$1,program!$E166:$J167,2,FALSE)</f>
        <v>Antik Med. ve San I A-B</v>
      </c>
      <c r="R166" s="6" t="str">
        <f>HLOOKUP(R$1,program!$E166:$J167,2,FALSE)</f>
        <v>Antik Med. ve San I A-B</v>
      </c>
      <c r="S166" s="6" t="str">
        <f>HLOOKUP(S$1,program!$E166:$J167,2,FALSE)</f>
        <v>Antik Med. ve San I A-B</v>
      </c>
      <c r="T166" s="6" t="str">
        <f>HLOOKUP(T$1,program!$E166:$J167,2,FALSE)</f>
        <v>Antik Med. ve San I A-B</v>
      </c>
      <c r="U166" s="6" t="str">
        <f>HLOOKUP(U$1,program!$E166:$J167,2,FALSE)</f>
        <v>Antik Med. ve San I A-B</v>
      </c>
      <c r="V166" s="6" t="str">
        <f>HLOOKUP(V$1,program!$E166:$J167,2,FALSE)</f>
        <v>Antik Med. ve San I A-B</v>
      </c>
      <c r="W166" s="6" t="str">
        <f>HLOOKUP(W$1,program!$E166:$J167,2,FALSE)</f>
        <v>Antik Med. ve San I A-B</v>
      </c>
    </row>
    <row r="167" spans="1:23" s="34" customFormat="1" ht="15.75" thickBot="1" x14ac:dyDescent="0.25">
      <c r="A167" s="23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3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str">
        <f>HLOOKUP(J$1,program!$E170:$J171,2,FALSE)</f>
        <v>Mod. Ç.. San. Akımları ve K.</v>
      </c>
      <c r="K170" s="6" t="str">
        <f>HLOOKUP(K$1,program!$E170:$J171,2,FALSE)</f>
        <v>Mod. Ç.. San. Akımları ve K.</v>
      </c>
      <c r="L170" s="6" t="str">
        <f>HLOOKUP(L$1,program!$E170:$J171,2,FALSE)</f>
        <v>Mod. Ç.. San. Akımları ve K.</v>
      </c>
      <c r="M170" s="6" t="str">
        <f>HLOOKUP(M$1,program!$E170:$J171,2,FALSE)</f>
        <v>Mod. Ç.. San. Akımları ve K.</v>
      </c>
      <c r="N170" s="6" t="str">
        <f>HLOOKUP(N$1,program!$E170:$J171,2,FALSE)</f>
        <v>Mod. Ç.. San. Akımları ve K.</v>
      </c>
      <c r="O170" s="6" t="str">
        <f>HLOOKUP(O$1,program!$E170:$J171,2,FALSE)</f>
        <v>Mod. Ç.. San. Akımları ve K.</v>
      </c>
      <c r="P170" s="6" t="str">
        <f>HLOOKUP(P$1,program!$E170:$J171,2,FALSE)</f>
        <v>Mod. Ç.. San. Akımları ve K.</v>
      </c>
      <c r="Q170" s="6" t="str">
        <f>HLOOKUP(Q$1,program!$E170:$J171,2,FALSE)</f>
        <v>Mod. Ç.. San. Akımları ve K.</v>
      </c>
      <c r="R170" s="6" t="str">
        <f>HLOOKUP(R$1,program!$E170:$J171,2,FALSE)</f>
        <v>Mod. Ç.. San. Akımları ve K.</v>
      </c>
      <c r="S170" s="6" t="str">
        <f>HLOOKUP(S$1,program!$E170:$J171,2,FALSE)</f>
        <v>Mod. Ç.. San. Akımları ve K.</v>
      </c>
      <c r="T170" s="6" t="str">
        <f>HLOOKUP(T$1,program!$E170:$J171,2,FALSE)</f>
        <v>Mod. Ç.. San. Akımları ve K.</v>
      </c>
      <c r="U170" s="6" t="str">
        <f>HLOOKUP(U$1,program!$E170:$J171,2,FALSE)</f>
        <v>Mod. Ç.. San. Akımları ve K.</v>
      </c>
      <c r="V170" s="6" t="str">
        <f>HLOOKUP(V$1,program!$E170:$J171,2,FALSE)</f>
        <v>Mod. Ç.. San. Akımları ve K.</v>
      </c>
      <c r="W170" s="6" t="str">
        <f>HLOOKUP(W$1,program!$E170:$J171,2,FALSE)</f>
        <v>Mod. Ç.. San. Akımları ve K.</v>
      </c>
    </row>
    <row r="171" spans="1:23" s="34" customFormat="1" ht="15.75" thickBot="1" x14ac:dyDescent="0.25">
      <c r="A171" s="23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3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3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29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3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3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str">
        <f>HLOOKUP(J$1,program!$E182:$J183,2,FALSE)</f>
        <v>Mitoloji ve İkonografya A-B</v>
      </c>
      <c r="K182" s="6" t="str">
        <f>HLOOKUP(K$1,program!$E182:$J183,2,FALSE)</f>
        <v>Mitoloji ve İkonografya A-B</v>
      </c>
      <c r="L182" s="6" t="str">
        <f>HLOOKUP(L$1,program!$E182:$J183,2,FALSE)</f>
        <v>Mitoloji ve İkonografya A-B</v>
      </c>
      <c r="M182" s="6" t="str">
        <f>HLOOKUP(M$1,program!$E182:$J183,2,FALSE)</f>
        <v>Mitoloji ve İkonografya A-B</v>
      </c>
      <c r="N182" s="6" t="str">
        <f>HLOOKUP(N$1,program!$E182:$J183,2,FALSE)</f>
        <v>Mitoloji ve İkonografya A-B</v>
      </c>
      <c r="O182" s="6" t="str">
        <f>HLOOKUP(O$1,program!$E182:$J183,2,FALSE)</f>
        <v>Mitoloji ve İkonografya A-B</v>
      </c>
      <c r="P182" s="6" t="str">
        <f>HLOOKUP(P$1,program!$E182:$J183,2,FALSE)</f>
        <v>Mitoloji ve İkonografya A-B</v>
      </c>
      <c r="Q182" s="6" t="str">
        <f>HLOOKUP(Q$1,program!$E182:$J183,2,FALSE)</f>
        <v>Mitoloji ve İkonografya A-B</v>
      </c>
      <c r="R182" s="6" t="str">
        <f>HLOOKUP(R$1,program!$E182:$J183,2,FALSE)</f>
        <v>Mitoloji ve İkonografya A-B</v>
      </c>
      <c r="S182" s="6" t="str">
        <f>HLOOKUP(S$1,program!$E182:$J183,2,FALSE)</f>
        <v>Mitoloji ve İkonografya A-B</v>
      </c>
      <c r="T182" s="6" t="str">
        <f>HLOOKUP(T$1,program!$E182:$J183,2,FALSE)</f>
        <v>Mitoloji ve İkonografya A-B</v>
      </c>
      <c r="U182" s="6" t="str">
        <f>HLOOKUP(U$1,program!$E182:$J183,2,FALSE)</f>
        <v>Mitoloji ve İkonografya A-B</v>
      </c>
      <c r="V182" s="6" t="str">
        <f>HLOOKUP(V$1,program!$E182:$J183,2,FALSE)</f>
        <v>Mitoloji ve İkonografya A-B</v>
      </c>
      <c r="W182" s="6" t="str">
        <f>HLOOKUP(W$1,program!$E182:$J183,2,FALSE)</f>
        <v>Mitoloji ve İkonografya A-B</v>
      </c>
    </row>
    <row r="183" spans="1:23" s="34" customFormat="1" ht="15.75" thickBot="1" x14ac:dyDescent="0.25">
      <c r="A183" s="23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Rön. Düşüncesi ve Sanatı</v>
      </c>
      <c r="K184" s="6" t="str">
        <f>HLOOKUP(K$1,program!$E184:$J185,2,FALSE)</f>
        <v>Rön. Düşüncesi ve Sanatı</v>
      </c>
      <c r="L184" s="6" t="str">
        <f>HLOOKUP(L$1,program!$E184:$J185,2,FALSE)</f>
        <v>Rön. Düşüncesi ve Sanatı</v>
      </c>
      <c r="M184" s="6" t="str">
        <f>HLOOKUP(M$1,program!$E184:$J185,2,FALSE)</f>
        <v>Rön. Düşüncesi ve Sanatı</v>
      </c>
      <c r="N184" s="6" t="str">
        <f>HLOOKUP(N$1,program!$E184:$J185,2,FALSE)</f>
        <v>Rön. Düşüncesi ve Sanatı</v>
      </c>
      <c r="O184" s="6" t="str">
        <f>HLOOKUP(O$1,program!$E184:$J185,2,FALSE)</f>
        <v>Rön. Düşüncesi ve Sanatı</v>
      </c>
      <c r="P184" s="6" t="str">
        <f>HLOOKUP(P$1,program!$E184:$J185,2,FALSE)</f>
        <v>Rön. Düşüncesi ve Sanatı</v>
      </c>
      <c r="Q184" s="6" t="str">
        <f>HLOOKUP(Q$1,program!$E184:$J185,2,FALSE)</f>
        <v>Rön. Düşüncesi ve Sanatı</v>
      </c>
      <c r="R184" s="6" t="str">
        <f>HLOOKUP(R$1,program!$E184:$J185,2,FALSE)</f>
        <v>Rön. Düşüncesi ve Sanatı</v>
      </c>
      <c r="S184" s="6" t="str">
        <f>HLOOKUP(S$1,program!$E184:$J185,2,FALSE)</f>
        <v>Rön. Düşüncesi ve Sanatı</v>
      </c>
      <c r="T184" s="6" t="str">
        <f>HLOOKUP(T$1,program!$E184:$J185,2,FALSE)</f>
        <v>Rön. Düşüncesi ve Sanatı</v>
      </c>
      <c r="U184" s="6" t="str">
        <f>HLOOKUP(U$1,program!$E184:$J185,2,FALSE)</f>
        <v>Rön. Düşüncesi ve Sanatı</v>
      </c>
      <c r="V184" s="6" t="str">
        <f>HLOOKUP(V$1,program!$E184:$J185,2,FALSE)</f>
        <v>Rön. Düşüncesi ve Sanatı</v>
      </c>
      <c r="W184" s="6" t="str">
        <f>HLOOKUP(W$1,program!$E184:$J185,2,FALSE)</f>
        <v>Rön. Düşüncesi ve Sanatı</v>
      </c>
    </row>
    <row r="185" spans="1:23" s="34" customFormat="1" ht="15.75" thickBot="1" x14ac:dyDescent="0.25">
      <c r="A185" s="23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3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Erken İslam Sanatı I A-B</v>
      </c>
      <c r="K188" s="6" t="str">
        <f>HLOOKUP(K$1,program!$E188:$J189,2,FALSE)</f>
        <v>Erken İslam Sanatı I A-B</v>
      </c>
      <c r="L188" s="6" t="str">
        <f>HLOOKUP(L$1,program!$E188:$J189,2,FALSE)</f>
        <v>Erken İslam Sanatı I A-B</v>
      </c>
      <c r="M188" s="6" t="str">
        <f>HLOOKUP(M$1,program!$E188:$J189,2,FALSE)</f>
        <v>Erken İslam Sanatı I A-B</v>
      </c>
      <c r="N188" s="6" t="str">
        <f>HLOOKUP(N$1,program!$E188:$J189,2,FALSE)</f>
        <v>Erken İslam Sanatı I A-B</v>
      </c>
      <c r="O188" s="6" t="str">
        <f>HLOOKUP(O$1,program!$E188:$J189,2,FALSE)</f>
        <v>Erken İslam Sanatı I A-B</v>
      </c>
      <c r="P188" s="6" t="str">
        <f>HLOOKUP(P$1,program!$E188:$J189,2,FALSE)</f>
        <v>Erken İslam Sanatı I A-B</v>
      </c>
      <c r="Q188" s="6" t="str">
        <f>HLOOKUP(Q$1,program!$E188:$J189,2,FALSE)</f>
        <v>Erken İslam Sanatı I A-B</v>
      </c>
      <c r="R188" s="6" t="str">
        <f>HLOOKUP(R$1,program!$E188:$J189,2,FALSE)</f>
        <v>Erken İslam Sanatı I A-B</v>
      </c>
      <c r="S188" s="6" t="str">
        <f>HLOOKUP(S$1,program!$E188:$J189,2,FALSE)</f>
        <v>Erken İslam Sanatı I A-B</v>
      </c>
      <c r="T188" s="6" t="str">
        <f>HLOOKUP(T$1,program!$E188:$J189,2,FALSE)</f>
        <v>Erken İslam Sanatı I A-B</v>
      </c>
      <c r="U188" s="6" t="str">
        <f>HLOOKUP(U$1,program!$E188:$J189,2,FALSE)</f>
        <v>Erken İslam Sanatı I A-B</v>
      </c>
      <c r="V188" s="6" t="str">
        <f>HLOOKUP(V$1,program!$E188:$J189,2,FALSE)</f>
        <v>Erken İslam Sanatı I A-B</v>
      </c>
      <c r="W188" s="6" t="str">
        <f>HLOOKUP(W$1,program!$E188:$J189,2,FALSE)</f>
        <v>Erken İslam Sanatı I A-B</v>
      </c>
    </row>
    <row r="189" spans="1:23" s="34" customFormat="1" ht="15.75" thickBot="1" x14ac:dyDescent="0.25">
      <c r="A189" s="23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str">
        <f>HLOOKUP(J$1,program!$E190:$J191,2,FALSE)</f>
        <v>Batı. Dönemi Osmanlı Sanatı I</v>
      </c>
      <c r="K190" s="6" t="str">
        <f>HLOOKUP(K$1,program!$E190:$J191,2,FALSE)</f>
        <v>Batı. Dönemi Osmanlı Sanatı I</v>
      </c>
      <c r="L190" s="6" t="str">
        <f>HLOOKUP(L$1,program!$E190:$J191,2,FALSE)</f>
        <v>Batı. Dönemi Osmanlı Sanatı I</v>
      </c>
      <c r="M190" s="6" t="str">
        <f>HLOOKUP(M$1,program!$E190:$J191,2,FALSE)</f>
        <v>Batı. Dönemi Osmanlı Sanatı I</v>
      </c>
      <c r="N190" s="6" t="str">
        <f>HLOOKUP(N$1,program!$E190:$J191,2,FALSE)</f>
        <v>Batı. Dönemi Osmanlı Sanatı I</v>
      </c>
      <c r="O190" s="6" t="str">
        <f>HLOOKUP(O$1,program!$E190:$J191,2,FALSE)</f>
        <v>Batı. Dönemi Osmanlı Sanatı I</v>
      </c>
      <c r="P190" s="6" t="str">
        <f>HLOOKUP(P$1,program!$E190:$J191,2,FALSE)</f>
        <v>Batı. Dönemi Osmanlı Sanatı I</v>
      </c>
      <c r="Q190" s="6" t="str">
        <f>HLOOKUP(Q$1,program!$E190:$J191,2,FALSE)</f>
        <v>Batı. Dönemi Osmanlı Sanatı I</v>
      </c>
      <c r="R190" s="6" t="str">
        <f>HLOOKUP(R$1,program!$E190:$J191,2,FALSE)</f>
        <v>Batı. Dönemi Osmanlı Sanatı I</v>
      </c>
      <c r="S190" s="6" t="str">
        <f>HLOOKUP(S$1,program!$E190:$J191,2,FALSE)</f>
        <v>Batı. Dönemi Osmanlı Sanatı I</v>
      </c>
      <c r="T190" s="6" t="str">
        <f>HLOOKUP(T$1,program!$E190:$J191,2,FALSE)</f>
        <v>Batı. Dönemi Osmanlı Sanatı I</v>
      </c>
      <c r="U190" s="6" t="str">
        <f>HLOOKUP(U$1,program!$E190:$J191,2,FALSE)</f>
        <v>Batı. Dönemi Osmanlı Sanatı I</v>
      </c>
      <c r="V190" s="6" t="str">
        <f>HLOOKUP(V$1,program!$E190:$J191,2,FALSE)</f>
        <v>Batı. Dönemi Osmanlı Sanatı I</v>
      </c>
      <c r="W190" s="6" t="str">
        <f>HLOOKUP(W$1,program!$E190:$J191,2,FALSE)</f>
        <v>Batı. Dönemi Osmanlı Sanatı I</v>
      </c>
    </row>
    <row r="191" spans="1:23" s="34" customFormat="1" ht="15.75" thickBot="1" x14ac:dyDescent="0.25">
      <c r="A191" s="23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>Erken Osmanlı Sanatı I</v>
      </c>
      <c r="K192" s="6" t="str">
        <f>HLOOKUP(K$1,program!$E192:$J193,2,FALSE)</f>
        <v>Erken Osmanlı Sanatı I</v>
      </c>
      <c r="L192" s="6" t="str">
        <f>HLOOKUP(L$1,program!$E192:$J193,2,FALSE)</f>
        <v>Erken Osmanlı Sanatı I</v>
      </c>
      <c r="M192" s="6" t="str">
        <f>HLOOKUP(M$1,program!$E192:$J193,2,FALSE)</f>
        <v>Erken Osmanlı Sanatı I</v>
      </c>
      <c r="N192" s="6" t="str">
        <f>HLOOKUP(N$1,program!$E192:$J193,2,FALSE)</f>
        <v>Erken Osmanlı Sanatı I</v>
      </c>
      <c r="O192" s="6" t="str">
        <f>HLOOKUP(O$1,program!$E192:$J193,2,FALSE)</f>
        <v>Erken Osmanlı Sanatı I</v>
      </c>
      <c r="P192" s="6" t="str">
        <f>HLOOKUP(P$1,program!$E192:$J193,2,FALSE)</f>
        <v>Erken Osmanlı Sanatı I</v>
      </c>
      <c r="Q192" s="6" t="str">
        <f>HLOOKUP(Q$1,program!$E192:$J193,2,FALSE)</f>
        <v>Erken Osmanlı Sanatı I</v>
      </c>
      <c r="R192" s="6" t="str">
        <f>HLOOKUP(R$1,program!$E192:$J193,2,FALSE)</f>
        <v>Erken Osmanlı Sanatı I</v>
      </c>
      <c r="S192" s="6" t="str">
        <f>HLOOKUP(S$1,program!$E192:$J193,2,FALSE)</f>
        <v>Erken Osmanlı Sanatı I</v>
      </c>
      <c r="T192" s="6" t="str">
        <f>HLOOKUP(T$1,program!$E192:$J193,2,FALSE)</f>
        <v>Erken Osmanlı Sanatı I</v>
      </c>
      <c r="U192" s="6" t="str">
        <f>HLOOKUP(U$1,program!$E192:$J193,2,FALSE)</f>
        <v>Erken Osmanlı Sanatı I</v>
      </c>
      <c r="V192" s="6" t="str">
        <f>HLOOKUP(V$1,program!$E192:$J193,2,FALSE)</f>
        <v>Erken Osmanlı Sanatı I</v>
      </c>
      <c r="W192" s="6" t="str">
        <f>HLOOKUP(W$1,program!$E192:$J193,2,FALSE)</f>
        <v>Erken Osmanlı Sanatı I</v>
      </c>
    </row>
    <row r="193" spans="1:23" s="34" customFormat="1" ht="15.75" thickBot="1" x14ac:dyDescent="0.25">
      <c r="A193" s="23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str">
        <f>HLOOKUP(J$1,program!$E194:$J195,2,FALSE)</f>
        <v>Erken Osmanlı Sanatı I</v>
      </c>
      <c r="K194" s="6" t="str">
        <f>HLOOKUP(K$1,program!$E194:$J195,2,FALSE)</f>
        <v>Erken Osmanlı Sanatı I</v>
      </c>
      <c r="L194" s="6" t="str">
        <f>HLOOKUP(L$1,program!$E194:$J195,2,FALSE)</f>
        <v>Erken Osmanlı Sanatı I</v>
      </c>
      <c r="M194" s="6" t="str">
        <f>HLOOKUP(M$1,program!$E194:$J195,2,FALSE)</f>
        <v>Erken Osmanlı Sanatı I</v>
      </c>
      <c r="N194" s="6" t="str">
        <f>HLOOKUP(N$1,program!$E194:$J195,2,FALSE)</f>
        <v>Erken Osmanlı Sanatı I</v>
      </c>
      <c r="O194" s="6" t="str">
        <f>HLOOKUP(O$1,program!$E194:$J195,2,FALSE)</f>
        <v>Erken Osmanlı Sanatı I</v>
      </c>
      <c r="P194" s="6" t="str">
        <f>HLOOKUP(P$1,program!$E194:$J195,2,FALSE)</f>
        <v>Erken Osmanlı Sanatı I</v>
      </c>
      <c r="Q194" s="6" t="str">
        <f>HLOOKUP(Q$1,program!$E194:$J195,2,FALSE)</f>
        <v>Erken Osmanlı Sanatı I</v>
      </c>
      <c r="R194" s="6" t="str">
        <f>HLOOKUP(R$1,program!$E194:$J195,2,FALSE)</f>
        <v>Erken Osmanlı Sanatı I</v>
      </c>
      <c r="S194" s="6" t="str">
        <f>HLOOKUP(S$1,program!$E194:$J195,2,FALSE)</f>
        <v>Erken Osmanlı Sanatı I</v>
      </c>
      <c r="T194" s="6" t="str">
        <f>HLOOKUP(T$1,program!$E194:$J195,2,FALSE)</f>
        <v>Erken Osmanlı Sanatı I</v>
      </c>
      <c r="U194" s="6" t="str">
        <f>HLOOKUP(U$1,program!$E194:$J195,2,FALSE)</f>
        <v>Erken Osmanlı Sanatı I</v>
      </c>
      <c r="V194" s="6" t="str">
        <f>HLOOKUP(V$1,program!$E194:$J195,2,FALSE)</f>
        <v>Erken Osmanlı Sanatı I</v>
      </c>
      <c r="W194" s="6" t="str">
        <f>HLOOKUP(W$1,program!$E194:$J195,2,FALSE)</f>
        <v>Erken Osmanlı Sanatı I</v>
      </c>
    </row>
    <row r="195" spans="1:23" s="34" customFormat="1" ht="15.75" thickBot="1" x14ac:dyDescent="0.25">
      <c r="A195" s="23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3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29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3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3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3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3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3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3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3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3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3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3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29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3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3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3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3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3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3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3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3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3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3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29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2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2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1"/>
      <c r="B1" s="232"/>
      <c r="C1" s="232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29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3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3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3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3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Saha Araştırması I</v>
      </c>
      <c r="Q6" s="6" t="str">
        <f>HLOOKUP(Q$1,program!$E6:$J7,2,FALSE)</f>
        <v>Saha Araştırması I</v>
      </c>
      <c r="R6" s="6" t="str">
        <f>HLOOKUP(R$1,program!$E6:$J7,2,FALSE)</f>
        <v>Saha Araştırması I</v>
      </c>
      <c r="S6" s="6" t="str">
        <f>HLOOKUP(S$1,program!$E6:$J7,2,FALSE)</f>
        <v>Saha Araştırması I</v>
      </c>
      <c r="T6" s="6" t="str">
        <f>HLOOKUP(T$1,program!$E6:$J7,2,FALSE)</f>
        <v>Saha Araştırması I</v>
      </c>
      <c r="U6" s="6" t="str">
        <f>HLOOKUP(U$1,program!$E6:$J7,2,FALSE)</f>
        <v>Saha Araştırması I</v>
      </c>
      <c r="V6" s="6" t="str">
        <f>HLOOKUP(V$1,program!$E6:$J7,2,FALSE)</f>
        <v>Saha Araştırması I</v>
      </c>
      <c r="W6" s="6" t="str">
        <f>HLOOKUP(W$1,program!$E6:$J7,2,FALSE)</f>
        <v>Saha Araştırması I</v>
      </c>
    </row>
    <row r="7" spans="1:23" s="34" customFormat="1" ht="15.75" thickBot="1" x14ac:dyDescent="0.25">
      <c r="A7" s="23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3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str">
        <f>HLOOKUP(I$1,program!$E8:$J9,2,FALSE)</f>
        <v>Mesleki İngilizce I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Mesleki İngilizce I</v>
      </c>
      <c r="Q8" s="6" t="str">
        <f>HLOOKUP(Q$1,program!$E8:$J9,2,FALSE)</f>
        <v>Mesleki İngilizce I</v>
      </c>
      <c r="R8" s="6" t="str">
        <f>HLOOKUP(R$1,program!$E8:$J9,2,FALSE)</f>
        <v>Mesleki İngilizce I</v>
      </c>
      <c r="S8" s="6" t="str">
        <f>HLOOKUP(S$1,program!$E8:$J9,2,FALSE)</f>
        <v>Mesleki İngilizce I</v>
      </c>
      <c r="T8" s="6" t="str">
        <f>HLOOKUP(T$1,program!$E8:$J9,2,FALSE)</f>
        <v>Mesleki İngilizce I</v>
      </c>
      <c r="U8" s="6" t="str">
        <f>HLOOKUP(U$1,program!$E8:$J9,2,FALSE)</f>
        <v>Mesleki İngilizce I</v>
      </c>
      <c r="V8" s="6" t="str">
        <f>HLOOKUP(V$1,program!$E8:$J9,2,FALSE)</f>
        <v>Mesleki İngilizce I</v>
      </c>
      <c r="W8" s="6" t="str">
        <f>HLOOKUP(W$1,program!$E8:$J9,2,FALSE)</f>
        <v>Mesleki İngilizce I</v>
      </c>
    </row>
    <row r="9" spans="1:23" s="34" customFormat="1" ht="15.75" thickBot="1" x14ac:dyDescent="0.25">
      <c r="A9" s="23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3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3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3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str">
        <f>HLOOKUP(I$1,program!$E12:$J13,2,FALSE)</f>
        <v>Avrupa Sanatı I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Avrupa Sanatı I</v>
      </c>
      <c r="Q12" s="6" t="str">
        <f>HLOOKUP(Q$1,program!$E12:$J13,2,FALSE)</f>
        <v>Avrupa Sanatı I</v>
      </c>
      <c r="R12" s="6" t="str">
        <f>HLOOKUP(R$1,program!$E12:$J13,2,FALSE)</f>
        <v>Avrupa Sanatı I</v>
      </c>
      <c r="S12" s="6" t="str">
        <f>HLOOKUP(S$1,program!$E12:$J13,2,FALSE)</f>
        <v>Avrupa Sanatı I</v>
      </c>
      <c r="T12" s="6" t="str">
        <f>HLOOKUP(T$1,program!$E12:$J13,2,FALSE)</f>
        <v>Avrupa Sanatı I</v>
      </c>
      <c r="U12" s="6" t="str">
        <f>HLOOKUP(U$1,program!$E12:$J13,2,FALSE)</f>
        <v>Avrupa Sanatı I</v>
      </c>
      <c r="V12" s="6" t="str">
        <f>HLOOKUP(V$1,program!$E12:$J13,2,FALSE)</f>
        <v>Avrupa Sanatı I</v>
      </c>
      <c r="W12" s="6" t="str">
        <f>HLOOKUP(W$1,program!$E12:$J13,2,FALSE)</f>
        <v>Avrupa Sanatı I</v>
      </c>
    </row>
    <row r="13" spans="1:23" s="34" customFormat="1" ht="15.75" thickBot="1" x14ac:dyDescent="0.25">
      <c r="A13" s="23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3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3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3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 xml:space="preserve">And. Dışı Türk İslam Sanatı </v>
      </c>
      <c r="Q16" s="6" t="str">
        <f>HLOOKUP(Q$1,program!$E16:$J17,2,FALSE)</f>
        <v xml:space="preserve">And. Dışı Türk İslam Sanatı </v>
      </c>
      <c r="R16" s="6" t="str">
        <f>HLOOKUP(R$1,program!$E16:$J17,2,FALSE)</f>
        <v xml:space="preserve">And. Dışı Türk İslam Sanatı </v>
      </c>
      <c r="S16" s="6" t="str">
        <f>HLOOKUP(S$1,program!$E16:$J17,2,FALSE)</f>
        <v xml:space="preserve">And. Dışı Türk İslam Sanatı </v>
      </c>
      <c r="T16" s="6" t="str">
        <f>HLOOKUP(T$1,program!$E16:$J17,2,FALSE)</f>
        <v xml:space="preserve">And. Dışı Türk İslam Sanatı </v>
      </c>
      <c r="U16" s="6" t="str">
        <f>HLOOKUP(U$1,program!$E16:$J17,2,FALSE)</f>
        <v xml:space="preserve">And. Dışı Türk İslam Sanatı </v>
      </c>
      <c r="V16" s="6" t="str">
        <f>HLOOKUP(V$1,program!$E16:$J17,2,FALSE)</f>
        <v xml:space="preserve">And. Dışı Türk İslam Sanatı </v>
      </c>
      <c r="W16" s="6" t="str">
        <f>HLOOKUP(W$1,program!$E16:$J17,2,FALSE)</f>
        <v xml:space="preserve">And. Dışı Türk İslam Sanatı </v>
      </c>
    </row>
    <row r="17" spans="1:23" s="34" customFormat="1" ht="15.75" thickBot="1" x14ac:dyDescent="0.25">
      <c r="A17" s="23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3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3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3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str">
        <f>HLOOKUP(I$1,program!$E20:$J21,2,FALSE)</f>
        <v>Nümizmatik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Nümizmatik</v>
      </c>
      <c r="Q20" s="6" t="str">
        <f>HLOOKUP(Q$1,program!$E20:$J21,2,FALSE)</f>
        <v>Nümizmatik</v>
      </c>
      <c r="R20" s="6" t="str">
        <f>HLOOKUP(R$1,program!$E20:$J21,2,FALSE)</f>
        <v>Nümizmatik</v>
      </c>
      <c r="S20" s="6" t="str">
        <f>HLOOKUP(S$1,program!$E20:$J21,2,FALSE)</f>
        <v>Nümizmatik</v>
      </c>
      <c r="T20" s="6" t="str">
        <f>HLOOKUP(T$1,program!$E20:$J21,2,FALSE)</f>
        <v>Nümizmatik</v>
      </c>
      <c r="U20" s="6" t="str">
        <f>HLOOKUP(U$1,program!$E20:$J21,2,FALSE)</f>
        <v>Nümizmatik</v>
      </c>
      <c r="V20" s="6" t="str">
        <f>HLOOKUP(V$1,program!$E20:$J21,2,FALSE)</f>
        <v>Nümizmatik</v>
      </c>
      <c r="W20" s="6" t="str">
        <f>HLOOKUP(W$1,program!$E20:$J21,2,FALSE)</f>
        <v>Nümizmatik</v>
      </c>
    </row>
    <row r="21" spans="1:23" s="34" customFormat="1" ht="15.75" customHeight="1" thickBot="1" x14ac:dyDescent="0.25">
      <c r="A21" s="23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3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29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str">
        <f>HLOOKUP(I$1,program!$E24:$J25,2,FALSE)</f>
        <v>Geleneksel Türk El San.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Geleneksel Türk El San.</v>
      </c>
      <c r="Q24" s="6" t="str">
        <f>HLOOKUP(Q$1,program!$E24:$J25,2,FALSE)</f>
        <v>Geleneksel Türk El San.</v>
      </c>
      <c r="R24" s="6" t="str">
        <f>HLOOKUP(R$1,program!$E24:$J25,2,FALSE)</f>
        <v>Geleneksel Türk El San.</v>
      </c>
      <c r="S24" s="6" t="str">
        <f>HLOOKUP(S$1,program!$E24:$J25,2,FALSE)</f>
        <v>Geleneksel Türk El San.</v>
      </c>
      <c r="T24" s="6" t="str">
        <f>HLOOKUP(T$1,program!$E24:$J25,2,FALSE)</f>
        <v>Geleneksel Türk El San.</v>
      </c>
      <c r="U24" s="6" t="str">
        <f>HLOOKUP(U$1,program!$E24:$J25,2,FALSE)</f>
        <v>Geleneksel Türk El San.</v>
      </c>
      <c r="V24" s="6" t="str">
        <f>HLOOKUP(V$1,program!$E24:$J25,2,FALSE)</f>
        <v>Geleneksel Türk El San.</v>
      </c>
      <c r="W24" s="6" t="str">
        <f>HLOOKUP(W$1,program!$E24:$J25,2,FALSE)</f>
        <v>Geleneksel Türk El San.</v>
      </c>
    </row>
    <row r="25" spans="1:23" s="34" customFormat="1" ht="15.75" thickBot="1" x14ac:dyDescent="0.25">
      <c r="A25" s="23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3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Ana. Selç. Devr. Sanatı I</v>
      </c>
      <c r="Q28" s="6" t="str">
        <f>HLOOKUP(Q$1,program!$E28:$J29,2,FALSE)</f>
        <v>Ana. Selç. Devr. Sanatı I</v>
      </c>
      <c r="R28" s="6" t="str">
        <f>HLOOKUP(R$1,program!$E28:$J29,2,FALSE)</f>
        <v>Ana. Selç. Devr. Sanatı I</v>
      </c>
      <c r="S28" s="6" t="str">
        <f>HLOOKUP(S$1,program!$E28:$J29,2,FALSE)</f>
        <v>Ana. Selç. Devr. Sanatı I</v>
      </c>
      <c r="T28" s="6" t="str">
        <f>HLOOKUP(T$1,program!$E28:$J29,2,FALSE)</f>
        <v>Ana. Selç. Devr. Sanatı I</v>
      </c>
      <c r="U28" s="6" t="str">
        <f>HLOOKUP(U$1,program!$E28:$J29,2,FALSE)</f>
        <v>Ana. Selç. Devr. Sanatı I</v>
      </c>
      <c r="V28" s="6" t="str">
        <f>HLOOKUP(V$1,program!$E28:$J29,2,FALSE)</f>
        <v>Ana. Selç. Devr. Sanatı I</v>
      </c>
      <c r="W28" s="6" t="str">
        <f>HLOOKUP(W$1,program!$E28:$J29,2,FALSE)</f>
        <v>Ana. Selç. Devr. Sanatı I</v>
      </c>
    </row>
    <row r="29" spans="1:23" s="34" customFormat="1" ht="15.75" thickBot="1" x14ac:dyDescent="0.25">
      <c r="A29" s="23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str">
        <f>HLOOKUP(I$1,program!$E30:$J31,2,FALSE)</f>
        <v>Anadolu Beylikleri Sanatı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Anadolu Beylikleri Sanatı</v>
      </c>
      <c r="Q30" s="6" t="str">
        <f>HLOOKUP(Q$1,program!$E30:$J31,2,FALSE)</f>
        <v>Anadolu Beylikleri Sanatı</v>
      </c>
      <c r="R30" s="6" t="str">
        <f>HLOOKUP(R$1,program!$E30:$J31,2,FALSE)</f>
        <v>Anadolu Beylikleri Sanatı</v>
      </c>
      <c r="S30" s="6" t="str">
        <f>HLOOKUP(S$1,program!$E30:$J31,2,FALSE)</f>
        <v>Anadolu Beylikleri Sanatı</v>
      </c>
      <c r="T30" s="6" t="str">
        <f>HLOOKUP(T$1,program!$E30:$J31,2,FALSE)</f>
        <v>Anadolu Beylikleri Sanatı</v>
      </c>
      <c r="U30" s="6" t="str">
        <f>HLOOKUP(U$1,program!$E30:$J31,2,FALSE)</f>
        <v>Anadolu Beylikleri Sanatı</v>
      </c>
      <c r="V30" s="6" t="str">
        <f>HLOOKUP(V$1,program!$E30:$J31,2,FALSE)</f>
        <v>Anadolu Beylikleri Sanatı</v>
      </c>
      <c r="W30" s="6" t="str">
        <f>HLOOKUP(W$1,program!$E30:$J31,2,FALSE)</f>
        <v>Anadolu Beylikleri Sanatı</v>
      </c>
    </row>
    <row r="31" spans="1:23" s="34" customFormat="1" ht="15.75" thickBot="1" x14ac:dyDescent="0.25">
      <c r="A31" s="23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3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Bitirme Çalışması I</v>
      </c>
      <c r="Q34" s="6" t="str">
        <f>HLOOKUP(Q$1,program!$E34:$J35,2,FALSE)</f>
        <v>Bitirme Çalışması I</v>
      </c>
      <c r="R34" s="6" t="str">
        <f>HLOOKUP(R$1,program!$E34:$J35,2,FALSE)</f>
        <v>Bitirme Çalışması I</v>
      </c>
      <c r="S34" s="6" t="str">
        <f>HLOOKUP(S$1,program!$E34:$J35,2,FALSE)</f>
        <v>Bitirme Çalışması I</v>
      </c>
      <c r="T34" s="6" t="str">
        <f>HLOOKUP(T$1,program!$E34:$J35,2,FALSE)</f>
        <v>Bitirme Çalışması I</v>
      </c>
      <c r="U34" s="6" t="str">
        <f>HLOOKUP(U$1,program!$E34:$J35,2,FALSE)</f>
        <v>Bitirme Çalışması I</v>
      </c>
      <c r="V34" s="6" t="str">
        <f>HLOOKUP(V$1,program!$E34:$J35,2,FALSE)</f>
        <v>Bitirme Çalışması I</v>
      </c>
      <c r="W34" s="6" t="str">
        <f>HLOOKUP(W$1,program!$E34:$J35,2,FALSE)</f>
        <v>Bitirme Çalışması I</v>
      </c>
    </row>
    <row r="35" spans="1:23" s="34" customFormat="1" ht="15.75" thickBot="1" x14ac:dyDescent="0.25">
      <c r="A35" s="23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str">
        <f>HLOOKUP(P$1,program!$E36:$J37,2,FALSE)</f>
        <v>Bitirme Çalışması I</v>
      </c>
      <c r="Q36" s="6" t="str">
        <f>HLOOKUP(Q$1,program!$E36:$J37,2,FALSE)</f>
        <v>Bitirme Çalışması I</v>
      </c>
      <c r="R36" s="6" t="str">
        <f>HLOOKUP(R$1,program!$E36:$J37,2,FALSE)</f>
        <v>Bitirme Çalışması I</v>
      </c>
      <c r="S36" s="6" t="str">
        <f>HLOOKUP(S$1,program!$E36:$J37,2,FALSE)</f>
        <v>Bitirme Çalışması I</v>
      </c>
      <c r="T36" s="6" t="str">
        <f>HLOOKUP(T$1,program!$E36:$J37,2,FALSE)</f>
        <v>Bitirme Çalışması I</v>
      </c>
      <c r="U36" s="6" t="str">
        <f>HLOOKUP(U$1,program!$E36:$J37,2,FALSE)</f>
        <v>Bitirme Çalışması I</v>
      </c>
      <c r="V36" s="6" t="str">
        <f>HLOOKUP(V$1,program!$E36:$J37,2,FALSE)</f>
        <v>Bitirme Çalışması I</v>
      </c>
      <c r="W36" s="6" t="str">
        <f>HLOOKUP(W$1,program!$E36:$J37,2,FALSE)</f>
        <v>Bitirme Çalışması I</v>
      </c>
    </row>
    <row r="37" spans="1:23" s="34" customFormat="1" ht="15.75" thickBot="1" x14ac:dyDescent="0.25">
      <c r="A37" s="23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str">
        <f>HLOOKUP(I$1,program!$E38:$J39,2,FALSE)</f>
        <v>Avrupa Sanatı III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Avrupa Sanatı III</v>
      </c>
      <c r="Q38" s="6" t="str">
        <f>HLOOKUP(Q$1,program!$E38:$J39,2,FALSE)</f>
        <v>Avrupa Sanatı III</v>
      </c>
      <c r="R38" s="6" t="str">
        <f>HLOOKUP(R$1,program!$E38:$J39,2,FALSE)</f>
        <v>Avrupa Sanatı III</v>
      </c>
      <c r="S38" s="6" t="str">
        <f>HLOOKUP(S$1,program!$E38:$J39,2,FALSE)</f>
        <v>Avrupa Sanatı III</v>
      </c>
      <c r="T38" s="6" t="str">
        <f>HLOOKUP(T$1,program!$E38:$J39,2,FALSE)</f>
        <v>Avrupa Sanatı III</v>
      </c>
      <c r="U38" s="6" t="str">
        <f>HLOOKUP(U$1,program!$E38:$J39,2,FALSE)</f>
        <v>Avrupa Sanatı III</v>
      </c>
      <c r="V38" s="6" t="str">
        <f>HLOOKUP(V$1,program!$E38:$J39,2,FALSE)</f>
        <v>Avrupa Sanatı III</v>
      </c>
      <c r="W38" s="6" t="str">
        <f>HLOOKUP(W$1,program!$E38:$J39,2,FALSE)</f>
        <v>Avrupa Sanatı III</v>
      </c>
    </row>
    <row r="39" spans="1:23" s="34" customFormat="1" ht="15.75" thickBot="1" x14ac:dyDescent="0.25">
      <c r="A39" s="23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3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3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29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Atatürk İlkleri ve İnkılap Tarihi İngilizce</v>
      </c>
      <c r="Q46" s="6" t="str">
        <f>HLOOKUP(Q$1,program!$E46:$J47,2,FALSE)</f>
        <v>Atatürk İlkleri ve İnkılap Tarihi İngilizce</v>
      </c>
      <c r="R46" s="6" t="str">
        <f>HLOOKUP(R$1,program!$E46:$J47,2,FALSE)</f>
        <v>Atatürk İlkleri ve İnkılap Tarihi İngilizce</v>
      </c>
      <c r="S46" s="6" t="str">
        <f>HLOOKUP(S$1,program!$E46:$J47,2,FALSE)</f>
        <v>Atatürk İlkleri ve İnkılap Tarihi İngilizce</v>
      </c>
      <c r="T46" s="6" t="str">
        <f>HLOOKUP(T$1,program!$E46:$J47,2,FALSE)</f>
        <v>Atatürk İlkleri ve İnkılap Tarihi İngilizce</v>
      </c>
      <c r="U46" s="6" t="str">
        <f>HLOOKUP(U$1,program!$E46:$J47,2,FALSE)</f>
        <v>Atatürk İlkleri ve İnkılap Tarihi İngilizce</v>
      </c>
      <c r="V46" s="6" t="str">
        <f>HLOOKUP(V$1,program!$E46:$J47,2,FALSE)</f>
        <v>Atatürk İlkleri ve İnkılap Tarihi İngilizce</v>
      </c>
      <c r="W46" s="6" t="str">
        <f>HLOOKUP(W$1,program!$E46:$J47,2,FALSE)</f>
        <v>Atatürk İlkleri ve İnkılap Tarihi İngilizce</v>
      </c>
    </row>
    <row r="47" spans="1:23" s="34" customFormat="1" ht="15.75" thickBot="1" x14ac:dyDescent="0.25">
      <c r="A47" s="23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75" thickBot="1" x14ac:dyDescent="0.25">
      <c r="A49" s="23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Atatürk İlkleri ve İnkılap Tarihi İngilizce</v>
      </c>
      <c r="Q50" s="6" t="str">
        <f>HLOOKUP(Q$1,program!$E50:$J51,2,FALSE)</f>
        <v>Atatürk İlkleri ve İnkılap Tarihi İngilizce</v>
      </c>
      <c r="R50" s="6" t="str">
        <f>HLOOKUP(R$1,program!$E50:$J51,2,FALSE)</f>
        <v>Atatürk İlkleri ve İnkılap Tarihi İngilizce</v>
      </c>
      <c r="S50" s="6" t="str">
        <f>HLOOKUP(S$1,program!$E50:$J51,2,FALSE)</f>
        <v>Atatürk İlkleri ve İnkılap Tarihi İngilizce</v>
      </c>
      <c r="T50" s="6" t="str">
        <f>HLOOKUP(T$1,program!$E50:$J51,2,FALSE)</f>
        <v>Atatürk İlkleri ve İnkılap Tarihi İngilizce</v>
      </c>
      <c r="U50" s="6" t="str">
        <f>HLOOKUP(U$1,program!$E50:$J51,2,FALSE)</f>
        <v>Atatürk İlkleri ve İnkılap Tarihi İngilizce</v>
      </c>
      <c r="V50" s="6" t="str">
        <f>HLOOKUP(V$1,program!$E50:$J51,2,FALSE)</f>
        <v>Atatürk İlkleri ve İnkılap Tarihi İngilizce</v>
      </c>
      <c r="W50" s="6" t="str">
        <f>HLOOKUP(W$1,program!$E50:$J51,2,FALSE)</f>
        <v>Atatürk İlkleri ve İnkılap Tarihi İngilizce</v>
      </c>
    </row>
    <row r="51" spans="1:23" s="34" customFormat="1" ht="15.75" thickBot="1" x14ac:dyDescent="0.25">
      <c r="A51" s="23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Atatürk İlkleri ve İnkılap Tarihi İngilizce</v>
      </c>
      <c r="Q52" s="6" t="str">
        <f>HLOOKUP(Q$1,program!$E52:$J53,2,FALSE)</f>
        <v>Atatürk İlkleri ve İnkılap Tarihi İngilizce</v>
      </c>
      <c r="R52" s="6" t="str">
        <f>HLOOKUP(R$1,program!$E52:$J53,2,FALSE)</f>
        <v>Atatürk İlkleri ve İnkılap Tarihi İngilizce</v>
      </c>
      <c r="S52" s="6" t="str">
        <f>HLOOKUP(S$1,program!$E52:$J53,2,FALSE)</f>
        <v>Atatürk İlkleri ve İnkılap Tarihi İngilizce</v>
      </c>
      <c r="T52" s="6" t="str">
        <f>HLOOKUP(T$1,program!$E52:$J53,2,FALSE)</f>
        <v>Atatürk İlkleri ve İnkılap Tarihi İngilizce</v>
      </c>
      <c r="U52" s="6" t="str">
        <f>HLOOKUP(U$1,program!$E52:$J53,2,FALSE)</f>
        <v>Atatürk İlkleri ve İnkılap Tarihi İngilizce</v>
      </c>
      <c r="V52" s="6" t="str">
        <f>HLOOKUP(V$1,program!$E52:$J53,2,FALSE)</f>
        <v>Atatürk İlkleri ve İnkılap Tarihi İngilizce</v>
      </c>
      <c r="W52" s="6" t="str">
        <f>HLOOKUP(W$1,program!$E52:$J53,2,FALSE)</f>
        <v>Atatürk İlkleri ve İnkılap Tarihi İngilizce</v>
      </c>
    </row>
    <row r="53" spans="1:23" s="34" customFormat="1" ht="15.75" thickBot="1" x14ac:dyDescent="0.25">
      <c r="A53" s="23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str">
        <f>HLOOKUP(P$1,program!$E54:$J55,2,FALSE)</f>
        <v>Atatürk İlkleri ve İnkılap Tarihi İngilizce</v>
      </c>
      <c r="Q54" s="6" t="str">
        <f>HLOOKUP(Q$1,program!$E54:$J55,2,FALSE)</f>
        <v>Atatürk İlkleri ve İnkılap Tarihi İngilizce</v>
      </c>
      <c r="R54" s="6" t="str">
        <f>HLOOKUP(R$1,program!$E54:$J55,2,FALSE)</f>
        <v>Atatürk İlkleri ve İnkılap Tarihi İngilizce</v>
      </c>
      <c r="S54" s="6" t="str">
        <f>HLOOKUP(S$1,program!$E54:$J55,2,FALSE)</f>
        <v>Atatürk İlkleri ve İnkılap Tarihi İngilizce</v>
      </c>
      <c r="T54" s="6" t="str">
        <f>HLOOKUP(T$1,program!$E54:$J55,2,FALSE)</f>
        <v>Atatürk İlkleri ve İnkılap Tarihi İngilizce</v>
      </c>
      <c r="U54" s="6" t="str">
        <f>HLOOKUP(U$1,program!$E54:$J55,2,FALSE)</f>
        <v>Atatürk İlkleri ve İnkılap Tarihi İngilizce</v>
      </c>
      <c r="V54" s="6" t="str">
        <f>HLOOKUP(V$1,program!$E54:$J55,2,FALSE)</f>
        <v>Atatürk İlkleri ve İnkılap Tarihi İngilizce</v>
      </c>
      <c r="W54" s="6" t="str">
        <f>HLOOKUP(W$1,program!$E54:$J55,2,FALSE)</f>
        <v>Atatürk İlkleri ve İnkılap Tarihi İngilizce</v>
      </c>
    </row>
    <row r="55" spans="1:23" s="34" customFormat="1" ht="15.75" customHeight="1" thickBot="1" x14ac:dyDescent="0.25">
      <c r="A55" s="23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Atatürk İlkleri ve İnkılap Tarihi İngilizce</v>
      </c>
      <c r="Q56" s="6" t="str">
        <f>HLOOKUP(Q$1,program!$E56:$J57,2,FALSE)</f>
        <v>Atatürk İlkleri ve İnkılap Tarihi İngilizce</v>
      </c>
      <c r="R56" s="6" t="str">
        <f>HLOOKUP(R$1,program!$E56:$J57,2,FALSE)</f>
        <v>Atatürk İlkleri ve İnkılap Tarihi İngilizce</v>
      </c>
      <c r="S56" s="6" t="str">
        <f>HLOOKUP(S$1,program!$E56:$J57,2,FALSE)</f>
        <v>Atatürk İlkleri ve İnkılap Tarihi İngilizce</v>
      </c>
      <c r="T56" s="6" t="str">
        <f>HLOOKUP(T$1,program!$E56:$J57,2,FALSE)</f>
        <v>Atatürk İlkleri ve İnkılap Tarihi İngilizce</v>
      </c>
      <c r="U56" s="6" t="str">
        <f>HLOOKUP(U$1,program!$E56:$J57,2,FALSE)</f>
        <v>Atatürk İlkleri ve İnkılap Tarihi İngilizce</v>
      </c>
      <c r="V56" s="6" t="str">
        <f>HLOOKUP(V$1,program!$E56:$J57,2,FALSE)</f>
        <v>Atatürk İlkleri ve İnkılap Tarihi İngilizce</v>
      </c>
      <c r="W56" s="6" t="str">
        <f>HLOOKUP(W$1,program!$E56:$J57,2,FALSE)</f>
        <v>Atatürk İlkleri ve İnkılap Tarihi İngilizce</v>
      </c>
    </row>
    <row r="57" spans="1:23" s="34" customFormat="1" ht="15.75" thickBot="1" x14ac:dyDescent="0.25">
      <c r="A57" s="23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str">
        <f>HLOOKUP(P$1,program!$E58:$J59,2,FALSE)</f>
        <v>Atatürk İlkleri ve İnkılap Tarihi İngilizce</v>
      </c>
      <c r="Q58" s="6" t="str">
        <f>HLOOKUP(Q$1,program!$E58:$J59,2,FALSE)</f>
        <v>Atatürk İlkleri ve İnkılap Tarihi İngilizce</v>
      </c>
      <c r="R58" s="6" t="str">
        <f>HLOOKUP(R$1,program!$E58:$J59,2,FALSE)</f>
        <v>Atatürk İlkleri ve İnkılap Tarihi İngilizce</v>
      </c>
      <c r="S58" s="6" t="str">
        <f>HLOOKUP(S$1,program!$E58:$J59,2,FALSE)</f>
        <v>Atatürk İlkleri ve İnkılap Tarihi İngilizce</v>
      </c>
      <c r="T58" s="6" t="str">
        <f>HLOOKUP(T$1,program!$E58:$J59,2,FALSE)</f>
        <v>Atatürk İlkleri ve İnkılap Tarihi İngilizce</v>
      </c>
      <c r="U58" s="6" t="str">
        <f>HLOOKUP(U$1,program!$E58:$J59,2,FALSE)</f>
        <v>Atatürk İlkleri ve İnkılap Tarihi İngilizce</v>
      </c>
      <c r="V58" s="6" t="str">
        <f>HLOOKUP(V$1,program!$E58:$J59,2,FALSE)</f>
        <v>Atatürk İlkleri ve İnkılap Tarihi İngilizce</v>
      </c>
      <c r="W58" s="6" t="str">
        <f>HLOOKUP(W$1,program!$E58:$J59,2,FALSE)</f>
        <v>Atatürk İlkleri ve İnkılap Tarihi İngilizce</v>
      </c>
    </row>
    <row r="59" spans="1:23" s="34" customFormat="1" ht="15.75" thickBot="1" x14ac:dyDescent="0.25">
      <c r="A59" s="23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Atatürk İlkleri ve İnkılap Tarihi İngilizce</v>
      </c>
      <c r="Q60" s="6" t="str">
        <f>HLOOKUP(Q$1,program!$E60:$J61,2,FALSE)</f>
        <v>Atatürk İlkleri ve İnkılap Tarihi İngilizce</v>
      </c>
      <c r="R60" s="6" t="str">
        <f>HLOOKUP(R$1,program!$E60:$J61,2,FALSE)</f>
        <v>Atatürk İlkleri ve İnkılap Tarihi İngilizce</v>
      </c>
      <c r="S60" s="6" t="str">
        <f>HLOOKUP(S$1,program!$E60:$J61,2,FALSE)</f>
        <v>Atatürk İlkleri ve İnkılap Tarihi İngilizce</v>
      </c>
      <c r="T60" s="6" t="str">
        <f>HLOOKUP(T$1,program!$E60:$J61,2,FALSE)</f>
        <v>Atatürk İlkleri ve İnkılap Tarihi İngilizce</v>
      </c>
      <c r="U60" s="6" t="str">
        <f>HLOOKUP(U$1,program!$E60:$J61,2,FALSE)</f>
        <v>Atatürk İlkleri ve İnkılap Tarihi İngilizce</v>
      </c>
      <c r="V60" s="6" t="str">
        <f>HLOOKUP(V$1,program!$E60:$J61,2,FALSE)</f>
        <v>Atatürk İlkleri ve İnkılap Tarihi İngilizce</v>
      </c>
      <c r="W60" s="6" t="str">
        <f>HLOOKUP(W$1,program!$E60:$J61,2,FALSE)</f>
        <v>Atatürk İlkleri ve İnkılap Tarihi İngilizce</v>
      </c>
    </row>
    <row r="61" spans="1:23" s="34" customFormat="1" ht="15.75" thickBot="1" x14ac:dyDescent="0.25">
      <c r="A61" s="23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3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3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29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3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3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3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3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str">
        <f>HLOOKUP(I$1,program!$E76:$J77,2,FALSE)</f>
        <v>Nümizmatik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str">
        <f>HLOOKUP(P$1,program!$E76:$J77,2,FALSE)</f>
        <v>Nümizmatik</v>
      </c>
      <c r="Q76" s="6" t="str">
        <f>HLOOKUP(Q$1,program!$E76:$J77,2,FALSE)</f>
        <v>Nümizmatik</v>
      </c>
      <c r="R76" s="6" t="str">
        <f>HLOOKUP(R$1,program!$E76:$J77,2,FALSE)</f>
        <v>Nümizmatik</v>
      </c>
      <c r="S76" s="6" t="str">
        <f>HLOOKUP(S$1,program!$E76:$J77,2,FALSE)</f>
        <v>Nümizmatik</v>
      </c>
      <c r="T76" s="6" t="str">
        <f>HLOOKUP(T$1,program!$E76:$J77,2,FALSE)</f>
        <v>Nümizmatik</v>
      </c>
      <c r="U76" s="6" t="str">
        <f>HLOOKUP(U$1,program!$E76:$J77,2,FALSE)</f>
        <v>Nümizmatik</v>
      </c>
      <c r="V76" s="6" t="str">
        <f>HLOOKUP(V$1,program!$E76:$J77,2,FALSE)</f>
        <v>Nümizmatik</v>
      </c>
      <c r="W76" s="6" t="str">
        <f>HLOOKUP(W$1,program!$E76:$J77,2,FALSE)</f>
        <v>Nümizmatik</v>
      </c>
    </row>
    <row r="77" spans="1:23" s="34" customFormat="1" ht="15.75" customHeight="1" thickBot="1" x14ac:dyDescent="0.25">
      <c r="A77" s="23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5.75" thickBot="1" x14ac:dyDescent="0.25">
      <c r="A79" s="23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3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3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3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3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29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3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3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Bil. Arş. ve Kazı. Tek. I</v>
      </c>
      <c r="Q94" s="6" t="str">
        <f>HLOOKUP(Q$1,program!$E94:$J95,2,FALSE)</f>
        <v>Bil. Arş. ve Kazı. Tek. I</v>
      </c>
      <c r="R94" s="6" t="str">
        <f>HLOOKUP(R$1,program!$E94:$J95,2,FALSE)</f>
        <v>Bil. Arş. ve Kazı. Tek. I</v>
      </c>
      <c r="S94" s="6" t="str">
        <f>HLOOKUP(S$1,program!$E94:$J95,2,FALSE)</f>
        <v>Bil. Arş. ve Kazı. Tek. I</v>
      </c>
      <c r="T94" s="6" t="str">
        <f>HLOOKUP(T$1,program!$E94:$J95,2,FALSE)</f>
        <v>Bil. Arş. ve Kazı. Tek. I</v>
      </c>
      <c r="U94" s="6" t="str">
        <f>HLOOKUP(U$1,program!$E94:$J95,2,FALSE)</f>
        <v>Bil. Arş. ve Kazı. Tek. I</v>
      </c>
      <c r="V94" s="6" t="str">
        <f>HLOOKUP(V$1,program!$E94:$J95,2,FALSE)</f>
        <v>Bil. Arş. ve Kazı. Tek. I</v>
      </c>
      <c r="W94" s="6" t="str">
        <f>HLOOKUP(W$1,program!$E94:$J95,2,FALSE)</f>
        <v>Bil. Arş. ve Kazı. Tek. I</v>
      </c>
    </row>
    <row r="95" spans="1:23" s="34" customFormat="1" ht="15.75" thickBot="1" x14ac:dyDescent="0.25">
      <c r="A95" s="23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str">
        <f>HLOOKUP(I$1,program!$E96:$J97,2,FALSE)</f>
        <v>Türk Konut Mimarisi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Türk Konut Mimarisi</v>
      </c>
      <c r="Q96" s="6" t="str">
        <f>HLOOKUP(Q$1,program!$E96:$J97,2,FALSE)</f>
        <v>Türk Konut Mimarisi</v>
      </c>
      <c r="R96" s="6" t="str">
        <f>HLOOKUP(R$1,program!$E96:$J97,2,FALSE)</f>
        <v>Türk Konut Mimarisi</v>
      </c>
      <c r="S96" s="6" t="str">
        <f>HLOOKUP(S$1,program!$E96:$J97,2,FALSE)</f>
        <v>Türk Konut Mimarisi</v>
      </c>
      <c r="T96" s="6" t="str">
        <f>HLOOKUP(T$1,program!$E96:$J97,2,FALSE)</f>
        <v>Türk Konut Mimarisi</v>
      </c>
      <c r="U96" s="6" t="str">
        <f>HLOOKUP(U$1,program!$E96:$J97,2,FALSE)</f>
        <v>Türk Konut Mimarisi</v>
      </c>
      <c r="V96" s="6" t="str">
        <f>HLOOKUP(V$1,program!$E96:$J97,2,FALSE)</f>
        <v>Türk Konut Mimarisi</v>
      </c>
      <c r="W96" s="6" t="str">
        <f>HLOOKUP(W$1,program!$E96:$J97,2,FALSE)</f>
        <v>Türk Konut Mimarisi</v>
      </c>
    </row>
    <row r="97" spans="1:23" s="34" customFormat="1" ht="15.75" thickBot="1" x14ac:dyDescent="0.25">
      <c r="A97" s="23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str">
        <f>HLOOKUP(I$1,program!$E98:$J99,2,FALSE)</f>
        <v>Türk Konut Mimarisi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str">
        <f>HLOOKUP(P$1,program!$E98:$J99,2,FALSE)</f>
        <v>Türk Konut Mimarisi</v>
      </c>
      <c r="Q98" s="6" t="str">
        <f>HLOOKUP(Q$1,program!$E98:$J99,2,FALSE)</f>
        <v>Türk Konut Mimarisi</v>
      </c>
      <c r="R98" s="6" t="str">
        <f>HLOOKUP(R$1,program!$E98:$J99,2,FALSE)</f>
        <v>Türk Konut Mimarisi</v>
      </c>
      <c r="S98" s="6" t="str">
        <f>HLOOKUP(S$1,program!$E98:$J99,2,FALSE)</f>
        <v>Türk Konut Mimarisi</v>
      </c>
      <c r="T98" s="6" t="str">
        <f>HLOOKUP(T$1,program!$E98:$J99,2,FALSE)</f>
        <v>Türk Konut Mimarisi</v>
      </c>
      <c r="U98" s="6" t="str">
        <f>HLOOKUP(U$1,program!$E98:$J99,2,FALSE)</f>
        <v>Türk Konut Mimarisi</v>
      </c>
      <c r="V98" s="6" t="str">
        <f>HLOOKUP(V$1,program!$E98:$J99,2,FALSE)</f>
        <v>Türk Konut Mimarisi</v>
      </c>
      <c r="W98" s="6" t="str">
        <f>HLOOKUP(W$1,program!$E98:$J99,2,FALSE)</f>
        <v>Türk Konut Mimarisi</v>
      </c>
    </row>
    <row r="99" spans="1:23" s="34" customFormat="1" ht="15.75" customHeight="1" thickBot="1" x14ac:dyDescent="0.25">
      <c r="A99" s="23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Sanat Tarihine Giriş I</v>
      </c>
      <c r="Q100" s="6" t="str">
        <f>HLOOKUP(Q$1,program!$E100:$J101,2,FALSE)</f>
        <v>Sanat Tarihine Giriş I</v>
      </c>
      <c r="R100" s="6" t="str">
        <f>HLOOKUP(R$1,program!$E100:$J101,2,FALSE)</f>
        <v>Sanat Tarihine Giriş I</v>
      </c>
      <c r="S100" s="6" t="str">
        <f>HLOOKUP(S$1,program!$E100:$J101,2,FALSE)</f>
        <v>Sanat Tarihine Giriş I</v>
      </c>
      <c r="T100" s="6" t="str">
        <f>HLOOKUP(T$1,program!$E100:$J101,2,FALSE)</f>
        <v>Sanat Tarihine Giriş I</v>
      </c>
      <c r="U100" s="6" t="str">
        <f>HLOOKUP(U$1,program!$E100:$J101,2,FALSE)</f>
        <v>Sanat Tarihine Giriş I</v>
      </c>
      <c r="V100" s="6" t="str">
        <f>HLOOKUP(V$1,program!$E100:$J101,2,FALSE)</f>
        <v>Sanat Tarihine Giriş I</v>
      </c>
      <c r="W100" s="6" t="str">
        <f>HLOOKUP(W$1,program!$E100:$J101,2,FALSE)</f>
        <v>Sanat Tarihine Giriş I</v>
      </c>
    </row>
    <row r="101" spans="1:23" s="34" customFormat="1" ht="15.75" thickBot="1" x14ac:dyDescent="0.25">
      <c r="A101" s="23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str">
        <f>HLOOKUP(I$1,program!$E102:$J103,2,FALSE)</f>
        <v>Geleneksel Türk El San.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str">
        <f>HLOOKUP(P$1,program!$E102:$J103,2,FALSE)</f>
        <v>Geleneksel Türk El San.</v>
      </c>
      <c r="Q102" s="6" t="str">
        <f>HLOOKUP(Q$1,program!$E102:$J103,2,FALSE)</f>
        <v>Geleneksel Türk El San.</v>
      </c>
      <c r="R102" s="6" t="str">
        <f>HLOOKUP(R$1,program!$E102:$J103,2,FALSE)</f>
        <v>Geleneksel Türk El San.</v>
      </c>
      <c r="S102" s="6" t="str">
        <f>HLOOKUP(S$1,program!$E102:$J103,2,FALSE)</f>
        <v>Geleneksel Türk El San.</v>
      </c>
      <c r="T102" s="6" t="str">
        <f>HLOOKUP(T$1,program!$E102:$J103,2,FALSE)</f>
        <v>Geleneksel Türk El San.</v>
      </c>
      <c r="U102" s="6" t="str">
        <f>HLOOKUP(U$1,program!$E102:$J103,2,FALSE)</f>
        <v>Geleneksel Türk El San.</v>
      </c>
      <c r="V102" s="6" t="str">
        <f>HLOOKUP(V$1,program!$E102:$J103,2,FALSE)</f>
        <v>Geleneksel Türk El San.</v>
      </c>
      <c r="W102" s="6" t="str">
        <f>HLOOKUP(W$1,program!$E102:$J103,2,FALSE)</f>
        <v>Geleneksel Türk El San.</v>
      </c>
    </row>
    <row r="103" spans="1:23" s="34" customFormat="1" ht="15.75" thickBot="1" x14ac:dyDescent="0.25">
      <c r="A103" s="23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str">
        <f>HLOOKUP(I$1,program!$E104:$J105,2,FALSE)</f>
        <v>San. Tar. Met. Oku.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San. Tar. Met. Oku.</v>
      </c>
      <c r="Q104" s="6" t="str">
        <f>HLOOKUP(Q$1,program!$E104:$J105,2,FALSE)</f>
        <v>San. Tar. Met. Oku.</v>
      </c>
      <c r="R104" s="6" t="str">
        <f>HLOOKUP(R$1,program!$E104:$J105,2,FALSE)</f>
        <v>San. Tar. Met. Oku.</v>
      </c>
      <c r="S104" s="6" t="str">
        <f>HLOOKUP(S$1,program!$E104:$J105,2,FALSE)</f>
        <v>San. Tar. Met. Oku.</v>
      </c>
      <c r="T104" s="6" t="str">
        <f>HLOOKUP(T$1,program!$E104:$J105,2,FALSE)</f>
        <v>San. Tar. Met. Oku.</v>
      </c>
      <c r="U104" s="6" t="str">
        <f>HLOOKUP(U$1,program!$E104:$J105,2,FALSE)</f>
        <v>San. Tar. Met. Oku.</v>
      </c>
      <c r="V104" s="6" t="str">
        <f>HLOOKUP(V$1,program!$E104:$J105,2,FALSE)</f>
        <v>San. Tar. Met. Oku.</v>
      </c>
      <c r="W104" s="6" t="str">
        <f>HLOOKUP(W$1,program!$E104:$J105,2,FALSE)</f>
        <v>San. Tar. Met. Oku.</v>
      </c>
    </row>
    <row r="105" spans="1:23" s="34" customFormat="1" ht="15.75" thickBot="1" x14ac:dyDescent="0.25">
      <c r="A105" s="23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3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3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29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23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3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str">
        <f>HLOOKUP(I$1,program!$E116:$J117,2,FALSE)</f>
        <v>Ana. Selç. Devr. Sanatı III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Ana. Selç. Devr. Sanatı III</v>
      </c>
      <c r="Q116" s="6" t="str">
        <f>HLOOKUP(Q$1,program!$E116:$J117,2,FALSE)</f>
        <v>Ana. Selç. Devr. Sanatı III</v>
      </c>
      <c r="R116" s="6" t="str">
        <f>HLOOKUP(R$1,program!$E116:$J117,2,FALSE)</f>
        <v>Ana. Selç. Devr. Sanatı III</v>
      </c>
      <c r="S116" s="6" t="str">
        <f>HLOOKUP(S$1,program!$E116:$J117,2,FALSE)</f>
        <v>Ana. Selç. Devr. Sanatı III</v>
      </c>
      <c r="T116" s="6" t="str">
        <f>HLOOKUP(T$1,program!$E116:$J117,2,FALSE)</f>
        <v>Ana. Selç. Devr. Sanatı III</v>
      </c>
      <c r="U116" s="6" t="str">
        <f>HLOOKUP(U$1,program!$E116:$J117,2,FALSE)</f>
        <v>Ana. Selç. Devr. Sanatı III</v>
      </c>
      <c r="V116" s="6" t="str">
        <f>HLOOKUP(V$1,program!$E116:$J117,2,FALSE)</f>
        <v>Ana. Selç. Devr. Sanatı III</v>
      </c>
      <c r="W116" s="6" t="str">
        <f>HLOOKUP(W$1,program!$E116:$J117,2,FALSE)</f>
        <v>Ana. Selç. Devr. Sanatı III</v>
      </c>
    </row>
    <row r="117" spans="1:23" s="34" customFormat="1" ht="15.75" thickBot="1" x14ac:dyDescent="0.25">
      <c r="A117" s="23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Bizans Sanatı I</v>
      </c>
      <c r="Q118" s="6" t="str">
        <f>HLOOKUP(Q$1,program!$E118:$J119,2,FALSE)</f>
        <v>Bizans Sanatı I</v>
      </c>
      <c r="R118" s="6" t="str">
        <f>HLOOKUP(R$1,program!$E118:$J119,2,FALSE)</f>
        <v>Bizans Sanatı I</v>
      </c>
      <c r="S118" s="6" t="str">
        <f>HLOOKUP(S$1,program!$E118:$J119,2,FALSE)</f>
        <v>Bizans Sanatı I</v>
      </c>
      <c r="T118" s="6" t="str">
        <f>HLOOKUP(T$1,program!$E118:$J119,2,FALSE)</f>
        <v>Bizans Sanatı I</v>
      </c>
      <c r="U118" s="6" t="str">
        <f>HLOOKUP(U$1,program!$E118:$J119,2,FALSE)</f>
        <v>Bizans Sanatı I</v>
      </c>
      <c r="V118" s="6" t="str">
        <f>HLOOKUP(V$1,program!$E118:$J119,2,FALSE)</f>
        <v>Bizans Sanatı I</v>
      </c>
      <c r="W118" s="6" t="str">
        <f>HLOOKUP(W$1,program!$E118:$J119,2,FALSE)</f>
        <v>Bizans Sanatı I</v>
      </c>
    </row>
    <row r="119" spans="1:23" s="34" customFormat="1" ht="15.75" thickBot="1" x14ac:dyDescent="0.25">
      <c r="A119" s="23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Bizans Sanatı I</v>
      </c>
      <c r="Q120" s="6" t="str">
        <f>HLOOKUP(Q$1,program!$E120:$J121,2,FALSE)</f>
        <v>Bizans Sanatı I</v>
      </c>
      <c r="R120" s="6" t="str">
        <f>HLOOKUP(R$1,program!$E120:$J121,2,FALSE)</f>
        <v>Bizans Sanatı I</v>
      </c>
      <c r="S120" s="6" t="str">
        <f>HLOOKUP(S$1,program!$E120:$J121,2,FALSE)</f>
        <v>Bizans Sanatı I</v>
      </c>
      <c r="T120" s="6" t="str">
        <f>HLOOKUP(T$1,program!$E120:$J121,2,FALSE)</f>
        <v>Bizans Sanatı I</v>
      </c>
      <c r="U120" s="6" t="str">
        <f>HLOOKUP(U$1,program!$E120:$J121,2,FALSE)</f>
        <v>Bizans Sanatı I</v>
      </c>
      <c r="V120" s="6" t="str">
        <f>HLOOKUP(V$1,program!$E120:$J121,2,FALSE)</f>
        <v>Bizans Sanatı I</v>
      </c>
      <c r="W120" s="6" t="str">
        <f>HLOOKUP(W$1,program!$E120:$J121,2,FALSE)</f>
        <v>Bizans Sanatı I</v>
      </c>
    </row>
    <row r="121" spans="1:23" s="34" customFormat="1" ht="15.75" customHeight="1" thickBot="1" x14ac:dyDescent="0.25">
      <c r="A121" s="23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Osmanlı Türkçesi I A-B</v>
      </c>
      <c r="Q122" s="6" t="str">
        <f>HLOOKUP(Q$1,program!$E122:$J123,2,FALSE)</f>
        <v>Osmanlı Türkçesi I A-B</v>
      </c>
      <c r="R122" s="6" t="str">
        <f>HLOOKUP(R$1,program!$E122:$J123,2,FALSE)</f>
        <v>Osmanlı Türkçesi I A-B</v>
      </c>
      <c r="S122" s="6" t="str">
        <f>HLOOKUP(S$1,program!$E122:$J123,2,FALSE)</f>
        <v>Osmanlı Türkçesi I A-B</v>
      </c>
      <c r="T122" s="6" t="str">
        <f>HLOOKUP(T$1,program!$E122:$J123,2,FALSE)</f>
        <v>Osmanlı Türkçesi I A-B</v>
      </c>
      <c r="U122" s="6" t="str">
        <f>HLOOKUP(U$1,program!$E122:$J123,2,FALSE)</f>
        <v>Osmanlı Türkçesi I A-B</v>
      </c>
      <c r="V122" s="6" t="str">
        <f>HLOOKUP(V$1,program!$E122:$J123,2,FALSE)</f>
        <v>Osmanlı Türkçesi I A-B</v>
      </c>
      <c r="W122" s="6" t="str">
        <f>HLOOKUP(W$1,program!$E122:$J123,2,FALSE)</f>
        <v>Osmanlı Türkçesi I A-B</v>
      </c>
    </row>
    <row r="123" spans="1:23" s="34" customFormat="1" ht="15.75" thickBot="1" x14ac:dyDescent="0.25">
      <c r="A123" s="23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Osmanlı Türkçesi I A-B</v>
      </c>
      <c r="Q124" s="6" t="str">
        <f>HLOOKUP(Q$1,program!$E124:$J125,2,FALSE)</f>
        <v>Osmanlı Türkçesi I A-B</v>
      </c>
      <c r="R124" s="6" t="str">
        <f>HLOOKUP(R$1,program!$E124:$J125,2,FALSE)</f>
        <v>Osmanlı Türkçesi I A-B</v>
      </c>
      <c r="S124" s="6" t="str">
        <f>HLOOKUP(S$1,program!$E124:$J125,2,FALSE)</f>
        <v>Osmanlı Türkçesi I A-B</v>
      </c>
      <c r="T124" s="6" t="str">
        <f>HLOOKUP(T$1,program!$E124:$J125,2,FALSE)</f>
        <v>Osmanlı Türkçesi I A-B</v>
      </c>
      <c r="U124" s="6" t="str">
        <f>HLOOKUP(U$1,program!$E124:$J125,2,FALSE)</f>
        <v>Osmanlı Türkçesi I A-B</v>
      </c>
      <c r="V124" s="6" t="str">
        <f>HLOOKUP(V$1,program!$E124:$J125,2,FALSE)</f>
        <v>Osmanlı Türkçesi I A-B</v>
      </c>
      <c r="W124" s="6" t="str">
        <f>HLOOKUP(W$1,program!$E124:$J125,2,FALSE)</f>
        <v>Osmanlı Türkçesi I A-B</v>
      </c>
    </row>
    <row r="125" spans="1:23" s="34" customFormat="1" ht="15.75" thickBot="1" x14ac:dyDescent="0.25">
      <c r="A125" s="23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str">
        <f>HLOOKUP(I$1,program!$E126:$J127,2,FALSE)</f>
        <v>Batı. Dönemi Osmanlı Sanatı I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Batı. Dönemi Osmanlı Sanatı I</v>
      </c>
      <c r="Q126" s="6" t="str">
        <f>HLOOKUP(Q$1,program!$E126:$J127,2,FALSE)</f>
        <v>Batı. Dönemi Osmanlı Sanatı I</v>
      </c>
      <c r="R126" s="6" t="str">
        <f>HLOOKUP(R$1,program!$E126:$J127,2,FALSE)</f>
        <v>Batı. Dönemi Osmanlı Sanatı I</v>
      </c>
      <c r="S126" s="6" t="str">
        <f>HLOOKUP(S$1,program!$E126:$J127,2,FALSE)</f>
        <v>Batı. Dönemi Osmanlı Sanatı I</v>
      </c>
      <c r="T126" s="6" t="str">
        <f>HLOOKUP(T$1,program!$E126:$J127,2,FALSE)</f>
        <v>Batı. Dönemi Osmanlı Sanatı I</v>
      </c>
      <c r="U126" s="6" t="str">
        <f>HLOOKUP(U$1,program!$E126:$J127,2,FALSE)</f>
        <v>Batı. Dönemi Osmanlı Sanatı I</v>
      </c>
      <c r="V126" s="6" t="str">
        <f>HLOOKUP(V$1,program!$E126:$J127,2,FALSE)</f>
        <v>Batı. Dönemi Osmanlı Sanatı I</v>
      </c>
      <c r="W126" s="6" t="str">
        <f>HLOOKUP(W$1,program!$E126:$J127,2,FALSE)</f>
        <v>Batı. Dönemi Osmanlı Sanatı I</v>
      </c>
    </row>
    <row r="127" spans="1:23" s="34" customFormat="1" ht="15.75" thickBot="1" x14ac:dyDescent="0.25">
      <c r="A127" s="23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3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23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29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1. Sınıflar (YDİ113)   </v>
      </c>
      <c r="Q134" s="6" t="str">
        <f>HLOOKUP(Q$1,program!$E134:$J135,2,FALSE)</f>
        <v>1. Sınıflar (YDİ113)   </v>
      </c>
      <c r="R134" s="6" t="str">
        <f>HLOOKUP(R$1,program!$E134:$J135,2,FALSE)</f>
        <v>1. Sınıflar (YDİ113)   </v>
      </c>
      <c r="S134" s="6" t="str">
        <f>HLOOKUP(S$1,program!$E134:$J135,2,FALSE)</f>
        <v>1. Sınıflar (YDİ113)   </v>
      </c>
      <c r="T134" s="6" t="str">
        <f>HLOOKUP(T$1,program!$E134:$J135,2,FALSE)</f>
        <v>1. Sınıflar (YDİ113)   </v>
      </c>
      <c r="U134" s="6" t="str">
        <f>HLOOKUP(U$1,program!$E134:$J135,2,FALSE)</f>
        <v>1. Sınıflar (YDİ113)   </v>
      </c>
      <c r="V134" s="6" t="str">
        <f>HLOOKUP(V$1,program!$E134:$J135,2,FALSE)</f>
        <v>1. Sınıflar (YDİ113)   </v>
      </c>
      <c r="W134" s="6" t="str">
        <f>HLOOKUP(W$1,program!$E134:$J135,2,FALSE)</f>
        <v>1. Sınıflar (YDİ113)   </v>
      </c>
    </row>
    <row r="135" spans="1:23" s="34" customFormat="1" ht="15.75" thickBot="1" x14ac:dyDescent="0.25">
      <c r="A135" s="23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3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2. Sınıflar (YDİ213)</v>
      </c>
      <c r="Q138" s="6" t="str">
        <f>HLOOKUP(Q$1,program!$E138:$J139,2,FALSE)</f>
        <v>2. Sınıflar (YDİ213)</v>
      </c>
      <c r="R138" s="6" t="str">
        <f>HLOOKUP(R$1,program!$E138:$J139,2,FALSE)</f>
        <v>2. Sınıflar (YDİ213)</v>
      </c>
      <c r="S138" s="6" t="str">
        <f>HLOOKUP(S$1,program!$E138:$J139,2,FALSE)</f>
        <v>2. Sınıflar (YDİ213)</v>
      </c>
      <c r="T138" s="6" t="str">
        <f>HLOOKUP(T$1,program!$E138:$J139,2,FALSE)</f>
        <v>2. Sınıflar (YDİ213)</v>
      </c>
      <c r="U138" s="6" t="str">
        <f>HLOOKUP(U$1,program!$E138:$J139,2,FALSE)</f>
        <v>2. Sınıflar (YDİ213)</v>
      </c>
      <c r="V138" s="6" t="str">
        <f>HLOOKUP(V$1,program!$E138:$J139,2,FALSE)</f>
        <v>2. Sınıflar (YDİ213)</v>
      </c>
      <c r="W138" s="6" t="str">
        <f>HLOOKUP(W$1,program!$E138:$J139,2,FALSE)</f>
        <v>2. Sınıflar (YDİ213)</v>
      </c>
    </row>
    <row r="139" spans="1:23" s="34" customFormat="1" ht="15.75" thickBot="1" x14ac:dyDescent="0.25">
      <c r="A139" s="23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str">
        <f>HLOOKUP(I$1,program!$E140:$J141,2,FALSE)</f>
        <v>Klasik Osmanlı Sanatı I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Klasik Osmanlı Sanatı I</v>
      </c>
      <c r="Q140" s="6" t="str">
        <f>HLOOKUP(Q$1,program!$E140:$J141,2,FALSE)</f>
        <v>Klasik Osmanlı Sanatı I</v>
      </c>
      <c r="R140" s="6" t="str">
        <f>HLOOKUP(R$1,program!$E140:$J141,2,FALSE)</f>
        <v>Klasik Osmanlı Sanatı I</v>
      </c>
      <c r="S140" s="6" t="str">
        <f>HLOOKUP(S$1,program!$E140:$J141,2,FALSE)</f>
        <v>Klasik Osmanlı Sanatı I</v>
      </c>
      <c r="T140" s="6" t="str">
        <f>HLOOKUP(T$1,program!$E140:$J141,2,FALSE)</f>
        <v>Klasik Osmanlı Sanatı I</v>
      </c>
      <c r="U140" s="6" t="str">
        <f>HLOOKUP(U$1,program!$E140:$J141,2,FALSE)</f>
        <v>Klasik Osmanlı Sanatı I</v>
      </c>
      <c r="V140" s="6" t="str">
        <f>HLOOKUP(V$1,program!$E140:$J141,2,FALSE)</f>
        <v>Klasik Osmanlı Sanatı I</v>
      </c>
      <c r="W140" s="6" t="str">
        <f>HLOOKUP(W$1,program!$E140:$J141,2,FALSE)</f>
        <v>Klasik Osmanlı Sanatı I</v>
      </c>
    </row>
    <row r="141" spans="1:23" s="34" customFormat="1" ht="15.75" thickBot="1" x14ac:dyDescent="0.25">
      <c r="A141" s="23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3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str">
        <f>HLOOKUP(I$1,program!$E144:$J145,2,FALSE)</f>
        <v>Osm.-Cumh. Mod. ve Sanat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Osm.-Cumh. Mod. ve Sanat</v>
      </c>
      <c r="Q144" s="6" t="str">
        <f>HLOOKUP(Q$1,program!$E144:$J145,2,FALSE)</f>
        <v>Osm.-Cumh. Mod. ve Sanat</v>
      </c>
      <c r="R144" s="6" t="str">
        <f>HLOOKUP(R$1,program!$E144:$J145,2,FALSE)</f>
        <v>Osm.-Cumh. Mod. ve Sanat</v>
      </c>
      <c r="S144" s="6" t="str">
        <f>HLOOKUP(S$1,program!$E144:$J145,2,FALSE)</f>
        <v>Osm.-Cumh. Mod. ve Sanat</v>
      </c>
      <c r="T144" s="6" t="str">
        <f>HLOOKUP(T$1,program!$E144:$J145,2,FALSE)</f>
        <v>Osm.-Cumh. Mod. ve Sanat</v>
      </c>
      <c r="U144" s="6" t="str">
        <f>HLOOKUP(U$1,program!$E144:$J145,2,FALSE)</f>
        <v>Osm.-Cumh. Mod. ve Sanat</v>
      </c>
      <c r="V144" s="6" t="str">
        <f>HLOOKUP(V$1,program!$E144:$J145,2,FALSE)</f>
        <v>Osm.-Cumh. Mod. ve Sanat</v>
      </c>
      <c r="W144" s="6" t="str">
        <f>HLOOKUP(W$1,program!$E144:$J145,2,FALSE)</f>
        <v>Osm.-Cumh. Mod. ve Sanat</v>
      </c>
    </row>
    <row r="145" spans="1:23" s="34" customFormat="1" ht="15.75" thickBot="1" x14ac:dyDescent="0.25">
      <c r="A145" s="23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3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Sosyal Seçmeli Dersler, 5-i Dersleri ve Yabancı Dil Dersleri </v>
      </c>
      <c r="Q148" s="6" t="str">
        <f>HLOOKUP(Q$1,program!$E148:$J149,2,FALSE)</f>
        <v>Sosyal Seçmeli Dersler, 5-i Dersleri ve Yabancı Dil Dersleri </v>
      </c>
      <c r="R148" s="6" t="str">
        <f>HLOOKUP(R$1,program!$E148:$J149,2,FALSE)</f>
        <v>Sosyal Seçmeli Dersler, 5-i Dersleri ve Yabancı Dil Dersleri </v>
      </c>
      <c r="S148" s="6" t="str">
        <f>HLOOKUP(S$1,program!$E148:$J149,2,FALSE)</f>
        <v>Sosyal Seçmeli Dersler, 5-i Dersleri ve Yabancı Dil Dersleri </v>
      </c>
      <c r="T148" s="6" t="str">
        <f>HLOOKUP(T$1,program!$E148:$J149,2,FALSE)</f>
        <v>Sosyal Seçmeli Dersler, 5-i Dersleri ve Yabancı Dil Dersleri </v>
      </c>
      <c r="U148" s="6" t="str">
        <f>HLOOKUP(U$1,program!$E148:$J149,2,FALSE)</f>
        <v>Sosyal Seçmeli Dersler, 5-i Dersleri ve Yabancı Dil Dersleri </v>
      </c>
      <c r="V148" s="6" t="str">
        <f>HLOOKUP(V$1,program!$E148:$J149,2,FALSE)</f>
        <v>Sosyal Seçmeli Dersler, 5-i Dersleri ve Yabancı Dil Dersleri </v>
      </c>
      <c r="W148" s="6" t="str">
        <f>HLOOKUP(W$1,program!$E148:$J149,2,FALSE)</f>
        <v>Sosyal Seçmeli Dersler, 5-i Dersleri ve Yabancı Dil Dersleri </v>
      </c>
    </row>
    <row r="149" spans="1:23" s="34" customFormat="1" ht="15.75" thickBot="1" x14ac:dyDescent="0.25">
      <c r="A149" s="23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3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3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29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3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3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str">
        <f>HLOOKUP(I$1,program!$E160:$J161,2,FALSE)</f>
        <v>Teknik Resim ve Rölöve I 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Teknik Resim ve Rölöve I A</v>
      </c>
      <c r="Q160" s="6" t="str">
        <f>HLOOKUP(Q$1,program!$E160:$J161,2,FALSE)</f>
        <v>Teknik Resim ve Rölöve I A</v>
      </c>
      <c r="R160" s="6" t="str">
        <f>HLOOKUP(R$1,program!$E160:$J161,2,FALSE)</f>
        <v>Teknik Resim ve Rölöve I A</v>
      </c>
      <c r="S160" s="6" t="str">
        <f>HLOOKUP(S$1,program!$E160:$J161,2,FALSE)</f>
        <v>Teknik Resim ve Rölöve I A</v>
      </c>
      <c r="T160" s="6" t="str">
        <f>HLOOKUP(T$1,program!$E160:$J161,2,FALSE)</f>
        <v>Teknik Resim ve Rölöve I A</v>
      </c>
      <c r="U160" s="6" t="str">
        <f>HLOOKUP(U$1,program!$E160:$J161,2,FALSE)</f>
        <v>Teknik Resim ve Rölöve I A</v>
      </c>
      <c r="V160" s="6" t="str">
        <f>HLOOKUP(V$1,program!$E160:$J161,2,FALSE)</f>
        <v>Teknik Resim ve Rölöve I A</v>
      </c>
      <c r="W160" s="6" t="str">
        <f>HLOOKUP(W$1,program!$E160:$J161,2,FALSE)</f>
        <v>Teknik Resim ve Rölöve I A</v>
      </c>
    </row>
    <row r="161" spans="1:23" s="34" customFormat="1" ht="15.75" thickBot="1" x14ac:dyDescent="0.25">
      <c r="A161" s="23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Teknik Resim ve Rölöve I B</v>
      </c>
      <c r="Q162" s="6" t="str">
        <f>HLOOKUP(Q$1,program!$E162:$J163,2,FALSE)</f>
        <v>Teknik Resim ve Rölöve I B</v>
      </c>
      <c r="R162" s="6" t="str">
        <f>HLOOKUP(R$1,program!$E162:$J163,2,FALSE)</f>
        <v>Teknik Resim ve Rölöve I B</v>
      </c>
      <c r="S162" s="6" t="str">
        <f>HLOOKUP(S$1,program!$E162:$J163,2,FALSE)</f>
        <v>Teknik Resim ve Rölöve I B</v>
      </c>
      <c r="T162" s="6" t="str">
        <f>HLOOKUP(T$1,program!$E162:$J163,2,FALSE)</f>
        <v>Teknik Resim ve Rölöve I B</v>
      </c>
      <c r="U162" s="6" t="str">
        <f>HLOOKUP(U$1,program!$E162:$J163,2,FALSE)</f>
        <v>Teknik Resim ve Rölöve I B</v>
      </c>
      <c r="V162" s="6" t="str">
        <f>HLOOKUP(V$1,program!$E162:$J163,2,FALSE)</f>
        <v>Teknik Resim ve Rölöve I B</v>
      </c>
      <c r="W162" s="6" t="str">
        <f>HLOOKUP(W$1,program!$E162:$J163,2,FALSE)</f>
        <v>Teknik Resim ve Rölöve I B</v>
      </c>
    </row>
    <row r="163" spans="1:23" s="34" customFormat="1" ht="15.75" thickBot="1" x14ac:dyDescent="0.25">
      <c r="A163" s="23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str">
        <f>HLOOKUP(P$1,program!$E164:$J165,2,FALSE)</f>
        <v>Teknik Resim ve Rölöve I B</v>
      </c>
      <c r="Q164" s="6" t="str">
        <f>HLOOKUP(Q$1,program!$E164:$J165,2,FALSE)</f>
        <v>Teknik Resim ve Rölöve I B</v>
      </c>
      <c r="R164" s="6" t="str">
        <f>HLOOKUP(R$1,program!$E164:$J165,2,FALSE)</f>
        <v>Teknik Resim ve Rölöve I B</v>
      </c>
      <c r="S164" s="6" t="str">
        <f>HLOOKUP(S$1,program!$E164:$J165,2,FALSE)</f>
        <v>Teknik Resim ve Rölöve I B</v>
      </c>
      <c r="T164" s="6" t="str">
        <f>HLOOKUP(T$1,program!$E164:$J165,2,FALSE)</f>
        <v>Teknik Resim ve Rölöve I B</v>
      </c>
      <c r="U164" s="6" t="str">
        <f>HLOOKUP(U$1,program!$E164:$J165,2,FALSE)</f>
        <v>Teknik Resim ve Rölöve I B</v>
      </c>
      <c r="V164" s="6" t="str">
        <f>HLOOKUP(V$1,program!$E164:$J165,2,FALSE)</f>
        <v>Teknik Resim ve Rölöve I B</v>
      </c>
      <c r="W164" s="6" t="str">
        <f>HLOOKUP(W$1,program!$E164:$J165,2,FALSE)</f>
        <v>Teknik Resim ve Rölöve I B</v>
      </c>
    </row>
    <row r="165" spans="1:23" s="34" customFormat="1" ht="15.75" customHeight="1" thickBot="1" x14ac:dyDescent="0.25">
      <c r="A165" s="23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Antik Med. ve San I A-B</v>
      </c>
      <c r="Q166" s="6" t="str">
        <f>HLOOKUP(Q$1,program!$E166:$J167,2,FALSE)</f>
        <v>Antik Med. ve San I A-B</v>
      </c>
      <c r="R166" s="6" t="str">
        <f>HLOOKUP(R$1,program!$E166:$J167,2,FALSE)</f>
        <v>Antik Med. ve San I A-B</v>
      </c>
      <c r="S166" s="6" t="str">
        <f>HLOOKUP(S$1,program!$E166:$J167,2,FALSE)</f>
        <v>Antik Med. ve San I A-B</v>
      </c>
      <c r="T166" s="6" t="str">
        <f>HLOOKUP(T$1,program!$E166:$J167,2,FALSE)</f>
        <v>Antik Med. ve San I A-B</v>
      </c>
      <c r="U166" s="6" t="str">
        <f>HLOOKUP(U$1,program!$E166:$J167,2,FALSE)</f>
        <v>Antik Med. ve San I A-B</v>
      </c>
      <c r="V166" s="6" t="str">
        <f>HLOOKUP(V$1,program!$E166:$J167,2,FALSE)</f>
        <v>Antik Med. ve San I A-B</v>
      </c>
      <c r="W166" s="6" t="str">
        <f>HLOOKUP(W$1,program!$E166:$J167,2,FALSE)</f>
        <v>Antik Med. ve San I A-B</v>
      </c>
    </row>
    <row r="167" spans="1:23" s="34" customFormat="1" ht="15.75" thickBot="1" x14ac:dyDescent="0.25">
      <c r="A167" s="23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3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>Mod. Ç.. San. Akımları ve K.</v>
      </c>
      <c r="Q170" s="6" t="str">
        <f>HLOOKUP(Q$1,program!$E170:$J171,2,FALSE)</f>
        <v>Mod. Ç.. San. Akımları ve K.</v>
      </c>
      <c r="R170" s="6" t="str">
        <f>HLOOKUP(R$1,program!$E170:$J171,2,FALSE)</f>
        <v>Mod. Ç.. San. Akımları ve K.</v>
      </c>
      <c r="S170" s="6" t="str">
        <f>HLOOKUP(S$1,program!$E170:$J171,2,FALSE)</f>
        <v>Mod. Ç.. San. Akımları ve K.</v>
      </c>
      <c r="T170" s="6" t="str">
        <f>HLOOKUP(T$1,program!$E170:$J171,2,FALSE)</f>
        <v>Mod. Ç.. San. Akımları ve K.</v>
      </c>
      <c r="U170" s="6" t="str">
        <f>HLOOKUP(U$1,program!$E170:$J171,2,FALSE)</f>
        <v>Mod. Ç.. San. Akımları ve K.</v>
      </c>
      <c r="V170" s="6" t="str">
        <f>HLOOKUP(V$1,program!$E170:$J171,2,FALSE)</f>
        <v>Mod. Ç.. San. Akımları ve K.</v>
      </c>
      <c r="W170" s="6" t="str">
        <f>HLOOKUP(W$1,program!$E170:$J171,2,FALSE)</f>
        <v>Mod. Ç.. San. Akımları ve K.</v>
      </c>
    </row>
    <row r="171" spans="1:23" s="34" customFormat="1" ht="15.75" thickBot="1" x14ac:dyDescent="0.25">
      <c r="A171" s="23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3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3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29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3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3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Mitoloji ve İkonografya A-B</v>
      </c>
      <c r="Q182" s="6" t="str">
        <f>HLOOKUP(Q$1,program!$E182:$J183,2,FALSE)</f>
        <v>Mitoloji ve İkonografya A-B</v>
      </c>
      <c r="R182" s="6" t="str">
        <f>HLOOKUP(R$1,program!$E182:$J183,2,FALSE)</f>
        <v>Mitoloji ve İkonografya A-B</v>
      </c>
      <c r="S182" s="6" t="str">
        <f>HLOOKUP(S$1,program!$E182:$J183,2,FALSE)</f>
        <v>Mitoloji ve İkonografya A-B</v>
      </c>
      <c r="T182" s="6" t="str">
        <f>HLOOKUP(T$1,program!$E182:$J183,2,FALSE)</f>
        <v>Mitoloji ve İkonografya A-B</v>
      </c>
      <c r="U182" s="6" t="str">
        <f>HLOOKUP(U$1,program!$E182:$J183,2,FALSE)</f>
        <v>Mitoloji ve İkonografya A-B</v>
      </c>
      <c r="V182" s="6" t="str">
        <f>HLOOKUP(V$1,program!$E182:$J183,2,FALSE)</f>
        <v>Mitoloji ve İkonografya A-B</v>
      </c>
      <c r="W182" s="6" t="str">
        <f>HLOOKUP(W$1,program!$E182:$J183,2,FALSE)</f>
        <v>Mitoloji ve İkonografya A-B</v>
      </c>
    </row>
    <row r="183" spans="1:23" s="34" customFormat="1" ht="15.75" thickBot="1" x14ac:dyDescent="0.25">
      <c r="A183" s="23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Rön. Düşüncesi ve Sanatı</v>
      </c>
      <c r="Q184" s="6" t="str">
        <f>HLOOKUP(Q$1,program!$E184:$J185,2,FALSE)</f>
        <v>Rön. Düşüncesi ve Sanatı</v>
      </c>
      <c r="R184" s="6" t="str">
        <f>HLOOKUP(R$1,program!$E184:$J185,2,FALSE)</f>
        <v>Rön. Düşüncesi ve Sanatı</v>
      </c>
      <c r="S184" s="6" t="str">
        <f>HLOOKUP(S$1,program!$E184:$J185,2,FALSE)</f>
        <v>Rön. Düşüncesi ve Sanatı</v>
      </c>
      <c r="T184" s="6" t="str">
        <f>HLOOKUP(T$1,program!$E184:$J185,2,FALSE)</f>
        <v>Rön. Düşüncesi ve Sanatı</v>
      </c>
      <c r="U184" s="6" t="str">
        <f>HLOOKUP(U$1,program!$E184:$J185,2,FALSE)</f>
        <v>Rön. Düşüncesi ve Sanatı</v>
      </c>
      <c r="V184" s="6" t="str">
        <f>HLOOKUP(V$1,program!$E184:$J185,2,FALSE)</f>
        <v>Rön. Düşüncesi ve Sanatı</v>
      </c>
      <c r="W184" s="6" t="str">
        <f>HLOOKUP(W$1,program!$E184:$J185,2,FALSE)</f>
        <v>Rön. Düşüncesi ve Sanatı</v>
      </c>
    </row>
    <row r="185" spans="1:23" s="34" customFormat="1" ht="15.75" thickBot="1" x14ac:dyDescent="0.25">
      <c r="A185" s="23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3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Erken İslam Sanatı I A-B</v>
      </c>
      <c r="Q188" s="6" t="str">
        <f>HLOOKUP(Q$1,program!$E188:$J189,2,FALSE)</f>
        <v>Erken İslam Sanatı I A-B</v>
      </c>
      <c r="R188" s="6" t="str">
        <f>HLOOKUP(R$1,program!$E188:$J189,2,FALSE)</f>
        <v>Erken İslam Sanatı I A-B</v>
      </c>
      <c r="S188" s="6" t="str">
        <f>HLOOKUP(S$1,program!$E188:$J189,2,FALSE)</f>
        <v>Erken İslam Sanatı I A-B</v>
      </c>
      <c r="T188" s="6" t="str">
        <f>HLOOKUP(T$1,program!$E188:$J189,2,FALSE)</f>
        <v>Erken İslam Sanatı I A-B</v>
      </c>
      <c r="U188" s="6" t="str">
        <f>HLOOKUP(U$1,program!$E188:$J189,2,FALSE)</f>
        <v>Erken İslam Sanatı I A-B</v>
      </c>
      <c r="V188" s="6" t="str">
        <f>HLOOKUP(V$1,program!$E188:$J189,2,FALSE)</f>
        <v>Erken İslam Sanatı I A-B</v>
      </c>
      <c r="W188" s="6" t="str">
        <f>HLOOKUP(W$1,program!$E188:$J189,2,FALSE)</f>
        <v>Erken İslam Sanatı I A-B</v>
      </c>
    </row>
    <row r="189" spans="1:23" s="34" customFormat="1" ht="15.75" thickBot="1" x14ac:dyDescent="0.25">
      <c r="A189" s="23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str">
        <f>HLOOKUP(I$1,program!$E190:$J191,2,FALSE)</f>
        <v>Batı. Dönemi Osmanlı Sanatı I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str">
        <f>HLOOKUP(P$1,program!$E190:$J191,2,FALSE)</f>
        <v>Batı. Dönemi Osmanlı Sanatı I</v>
      </c>
      <c r="Q190" s="6" t="str">
        <f>HLOOKUP(Q$1,program!$E190:$J191,2,FALSE)</f>
        <v>Batı. Dönemi Osmanlı Sanatı I</v>
      </c>
      <c r="R190" s="6" t="str">
        <f>HLOOKUP(R$1,program!$E190:$J191,2,FALSE)</f>
        <v>Batı. Dönemi Osmanlı Sanatı I</v>
      </c>
      <c r="S190" s="6" t="str">
        <f>HLOOKUP(S$1,program!$E190:$J191,2,FALSE)</f>
        <v>Batı. Dönemi Osmanlı Sanatı I</v>
      </c>
      <c r="T190" s="6" t="str">
        <f>HLOOKUP(T$1,program!$E190:$J191,2,FALSE)</f>
        <v>Batı. Dönemi Osmanlı Sanatı I</v>
      </c>
      <c r="U190" s="6" t="str">
        <f>HLOOKUP(U$1,program!$E190:$J191,2,FALSE)</f>
        <v>Batı. Dönemi Osmanlı Sanatı I</v>
      </c>
      <c r="V190" s="6" t="str">
        <f>HLOOKUP(V$1,program!$E190:$J191,2,FALSE)</f>
        <v>Batı. Dönemi Osmanlı Sanatı I</v>
      </c>
      <c r="W190" s="6" t="str">
        <f>HLOOKUP(W$1,program!$E190:$J191,2,FALSE)</f>
        <v>Batı. Dönemi Osmanlı Sanatı I</v>
      </c>
    </row>
    <row r="191" spans="1:23" s="34" customFormat="1" ht="15.75" thickBot="1" x14ac:dyDescent="0.25">
      <c r="A191" s="23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Erken Osmanlı Sanatı I</v>
      </c>
      <c r="Q192" s="6" t="str">
        <f>HLOOKUP(Q$1,program!$E192:$J193,2,FALSE)</f>
        <v>Erken Osmanlı Sanatı I</v>
      </c>
      <c r="R192" s="6" t="str">
        <f>HLOOKUP(R$1,program!$E192:$J193,2,FALSE)</f>
        <v>Erken Osmanlı Sanatı I</v>
      </c>
      <c r="S192" s="6" t="str">
        <f>HLOOKUP(S$1,program!$E192:$J193,2,FALSE)</f>
        <v>Erken Osmanlı Sanatı I</v>
      </c>
      <c r="T192" s="6" t="str">
        <f>HLOOKUP(T$1,program!$E192:$J193,2,FALSE)</f>
        <v>Erken Osmanlı Sanatı I</v>
      </c>
      <c r="U192" s="6" t="str">
        <f>HLOOKUP(U$1,program!$E192:$J193,2,FALSE)</f>
        <v>Erken Osmanlı Sanatı I</v>
      </c>
      <c r="V192" s="6" t="str">
        <f>HLOOKUP(V$1,program!$E192:$J193,2,FALSE)</f>
        <v>Erken Osmanlı Sanatı I</v>
      </c>
      <c r="W192" s="6" t="str">
        <f>HLOOKUP(W$1,program!$E192:$J193,2,FALSE)</f>
        <v>Erken Osmanlı Sanatı I</v>
      </c>
    </row>
    <row r="193" spans="1:23" s="34" customFormat="1" ht="15.75" thickBot="1" x14ac:dyDescent="0.25">
      <c r="A193" s="23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str">
        <f>HLOOKUP(P$1,program!$E194:$J195,2,FALSE)</f>
        <v>Erken Osmanlı Sanatı I</v>
      </c>
      <c r="Q194" s="6" t="str">
        <f>HLOOKUP(Q$1,program!$E194:$J195,2,FALSE)</f>
        <v>Erken Osmanlı Sanatı I</v>
      </c>
      <c r="R194" s="6" t="str">
        <f>HLOOKUP(R$1,program!$E194:$J195,2,FALSE)</f>
        <v>Erken Osmanlı Sanatı I</v>
      </c>
      <c r="S194" s="6" t="str">
        <f>HLOOKUP(S$1,program!$E194:$J195,2,FALSE)</f>
        <v>Erken Osmanlı Sanatı I</v>
      </c>
      <c r="T194" s="6" t="str">
        <f>HLOOKUP(T$1,program!$E194:$J195,2,FALSE)</f>
        <v>Erken Osmanlı Sanatı I</v>
      </c>
      <c r="U194" s="6" t="str">
        <f>HLOOKUP(U$1,program!$E194:$J195,2,FALSE)</f>
        <v>Erken Osmanlı Sanatı I</v>
      </c>
      <c r="V194" s="6" t="str">
        <f>HLOOKUP(V$1,program!$E194:$J195,2,FALSE)</f>
        <v>Erken Osmanlı Sanatı I</v>
      </c>
      <c r="W194" s="6" t="str">
        <f>HLOOKUP(W$1,program!$E194:$J195,2,FALSE)</f>
        <v>Erken Osmanlı Sanatı I</v>
      </c>
    </row>
    <row r="195" spans="1:23" s="34" customFormat="1" ht="15.75" thickBot="1" x14ac:dyDescent="0.25">
      <c r="A195" s="23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3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29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3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3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3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3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3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3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3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3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3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3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29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3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3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3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3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3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3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3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3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3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3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29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2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2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1"/>
      <c r="B1" s="232"/>
      <c r="C1" s="232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29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3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3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3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3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Saha Araştırması I</v>
      </c>
      <c r="Q6" s="6" t="str">
        <f>HLOOKUP(Q$1,program!$E6:$J7,2,FALSE)</f>
        <v>Saha Araştırması I</v>
      </c>
      <c r="R6" s="6" t="str">
        <f>HLOOKUP(R$1,program!$E6:$J7,2,FALSE)</f>
        <v>Saha Araştırması I</v>
      </c>
      <c r="S6" s="6" t="str">
        <f>HLOOKUP(S$1,program!$E6:$J7,2,FALSE)</f>
        <v>Saha Araştırması I</v>
      </c>
      <c r="T6" s="6" t="str">
        <f>HLOOKUP(T$1,program!$E6:$J7,2,FALSE)</f>
        <v>Saha Araştırması I</v>
      </c>
      <c r="U6" s="6" t="str">
        <f>HLOOKUP(U$1,program!$E6:$J7,2,FALSE)</f>
        <v>Saha Araştırması I</v>
      </c>
      <c r="V6" s="6" t="str">
        <f>HLOOKUP(V$1,program!$E6:$J7,2,FALSE)</f>
        <v>Saha Araştırması I</v>
      </c>
      <c r="W6" s="6" t="str">
        <f>HLOOKUP(W$1,program!$E6:$J7,2,FALSE)</f>
        <v>Saha Araştırması I</v>
      </c>
    </row>
    <row r="7" spans="1:23" s="34" customFormat="1" ht="15.75" thickBot="1" x14ac:dyDescent="0.25">
      <c r="A7" s="23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3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Mesleki İngilizce I</v>
      </c>
      <c r="Q8" s="6" t="str">
        <f>HLOOKUP(Q$1,program!$E8:$J9,2,FALSE)</f>
        <v>Mesleki İngilizce I</v>
      </c>
      <c r="R8" s="6" t="str">
        <f>HLOOKUP(R$1,program!$E8:$J9,2,FALSE)</f>
        <v>Mesleki İngilizce I</v>
      </c>
      <c r="S8" s="6" t="str">
        <f>HLOOKUP(S$1,program!$E8:$J9,2,FALSE)</f>
        <v>Mesleki İngilizce I</v>
      </c>
      <c r="T8" s="6" t="str">
        <f>HLOOKUP(T$1,program!$E8:$J9,2,FALSE)</f>
        <v>Mesleki İngilizce I</v>
      </c>
      <c r="U8" s="6" t="str">
        <f>HLOOKUP(U$1,program!$E8:$J9,2,FALSE)</f>
        <v>Mesleki İngilizce I</v>
      </c>
      <c r="V8" s="6" t="str">
        <f>HLOOKUP(V$1,program!$E8:$J9,2,FALSE)</f>
        <v>Mesleki İngilizce I</v>
      </c>
      <c r="W8" s="6" t="str">
        <f>HLOOKUP(W$1,program!$E8:$J9,2,FALSE)</f>
        <v>Mesleki İngilizce I</v>
      </c>
    </row>
    <row r="9" spans="1:23" s="34" customFormat="1" ht="15.75" thickBot="1" x14ac:dyDescent="0.25">
      <c r="A9" s="23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3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3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3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Avrupa Sanatı I</v>
      </c>
      <c r="Q12" s="6" t="str">
        <f>HLOOKUP(Q$1,program!$E12:$J13,2,FALSE)</f>
        <v>Avrupa Sanatı I</v>
      </c>
      <c r="R12" s="6" t="str">
        <f>HLOOKUP(R$1,program!$E12:$J13,2,FALSE)</f>
        <v>Avrupa Sanatı I</v>
      </c>
      <c r="S12" s="6" t="str">
        <f>HLOOKUP(S$1,program!$E12:$J13,2,FALSE)</f>
        <v>Avrupa Sanatı I</v>
      </c>
      <c r="T12" s="6" t="str">
        <f>HLOOKUP(T$1,program!$E12:$J13,2,FALSE)</f>
        <v>Avrupa Sanatı I</v>
      </c>
      <c r="U12" s="6" t="str">
        <f>HLOOKUP(U$1,program!$E12:$J13,2,FALSE)</f>
        <v>Avrupa Sanatı I</v>
      </c>
      <c r="V12" s="6" t="str">
        <f>HLOOKUP(V$1,program!$E12:$J13,2,FALSE)</f>
        <v>Avrupa Sanatı I</v>
      </c>
      <c r="W12" s="6" t="str">
        <f>HLOOKUP(W$1,program!$E12:$J13,2,FALSE)</f>
        <v>Avrupa Sanatı I</v>
      </c>
    </row>
    <row r="13" spans="1:23" s="34" customFormat="1" ht="15.75" thickBot="1" x14ac:dyDescent="0.25">
      <c r="A13" s="23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3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3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3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 xml:space="preserve">And. Dışı Türk İslam Sanatı </v>
      </c>
      <c r="Q16" s="6" t="str">
        <f>HLOOKUP(Q$1,program!$E16:$J17,2,FALSE)</f>
        <v xml:space="preserve">And. Dışı Türk İslam Sanatı </v>
      </c>
      <c r="R16" s="6" t="str">
        <f>HLOOKUP(R$1,program!$E16:$J17,2,FALSE)</f>
        <v xml:space="preserve">And. Dışı Türk İslam Sanatı </v>
      </c>
      <c r="S16" s="6" t="str">
        <f>HLOOKUP(S$1,program!$E16:$J17,2,FALSE)</f>
        <v xml:space="preserve">And. Dışı Türk İslam Sanatı </v>
      </c>
      <c r="T16" s="6" t="str">
        <f>HLOOKUP(T$1,program!$E16:$J17,2,FALSE)</f>
        <v xml:space="preserve">And. Dışı Türk İslam Sanatı </v>
      </c>
      <c r="U16" s="6" t="str">
        <f>HLOOKUP(U$1,program!$E16:$J17,2,FALSE)</f>
        <v xml:space="preserve">And. Dışı Türk İslam Sanatı </v>
      </c>
      <c r="V16" s="6" t="str">
        <f>HLOOKUP(V$1,program!$E16:$J17,2,FALSE)</f>
        <v xml:space="preserve">And. Dışı Türk İslam Sanatı </v>
      </c>
      <c r="W16" s="6" t="str">
        <f>HLOOKUP(W$1,program!$E16:$J17,2,FALSE)</f>
        <v xml:space="preserve">And. Dışı Türk İslam Sanatı </v>
      </c>
    </row>
    <row r="17" spans="1:23" s="34" customFormat="1" ht="15.75" thickBot="1" x14ac:dyDescent="0.25">
      <c r="A17" s="23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3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3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3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Nümizmatik</v>
      </c>
      <c r="Q20" s="6" t="str">
        <f>HLOOKUP(Q$1,program!$E20:$J21,2,FALSE)</f>
        <v>Nümizmatik</v>
      </c>
      <c r="R20" s="6" t="str">
        <f>HLOOKUP(R$1,program!$E20:$J21,2,FALSE)</f>
        <v>Nümizmatik</v>
      </c>
      <c r="S20" s="6" t="str">
        <f>HLOOKUP(S$1,program!$E20:$J21,2,FALSE)</f>
        <v>Nümizmatik</v>
      </c>
      <c r="T20" s="6" t="str">
        <f>HLOOKUP(T$1,program!$E20:$J21,2,FALSE)</f>
        <v>Nümizmatik</v>
      </c>
      <c r="U20" s="6" t="str">
        <f>HLOOKUP(U$1,program!$E20:$J21,2,FALSE)</f>
        <v>Nümizmatik</v>
      </c>
      <c r="V20" s="6" t="str">
        <f>HLOOKUP(V$1,program!$E20:$J21,2,FALSE)</f>
        <v>Nümizmatik</v>
      </c>
      <c r="W20" s="6" t="str">
        <f>HLOOKUP(W$1,program!$E20:$J21,2,FALSE)</f>
        <v>Nümizmatik</v>
      </c>
    </row>
    <row r="21" spans="1:23" s="34" customFormat="1" ht="15.75" customHeight="1" thickBot="1" x14ac:dyDescent="0.25">
      <c r="A21" s="23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3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29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str">
        <f>HLOOKUP(P$1,program!$E24:$J25,2,FALSE)</f>
        <v>Geleneksel Türk El San.</v>
      </c>
      <c r="Q24" s="6" t="str">
        <f>HLOOKUP(Q$1,program!$E24:$J25,2,FALSE)</f>
        <v>Geleneksel Türk El San.</v>
      </c>
      <c r="R24" s="6" t="str">
        <f>HLOOKUP(R$1,program!$E24:$J25,2,FALSE)</f>
        <v>Geleneksel Türk El San.</v>
      </c>
      <c r="S24" s="6" t="str">
        <f>HLOOKUP(S$1,program!$E24:$J25,2,FALSE)</f>
        <v>Geleneksel Türk El San.</v>
      </c>
      <c r="T24" s="6" t="str">
        <f>HLOOKUP(T$1,program!$E24:$J25,2,FALSE)</f>
        <v>Geleneksel Türk El San.</v>
      </c>
      <c r="U24" s="6" t="str">
        <f>HLOOKUP(U$1,program!$E24:$J25,2,FALSE)</f>
        <v>Geleneksel Türk El San.</v>
      </c>
      <c r="V24" s="6" t="str">
        <f>HLOOKUP(V$1,program!$E24:$J25,2,FALSE)</f>
        <v>Geleneksel Türk El San.</v>
      </c>
      <c r="W24" s="6" t="str">
        <f>HLOOKUP(W$1,program!$E24:$J25,2,FALSE)</f>
        <v>Geleneksel Türk El San.</v>
      </c>
    </row>
    <row r="25" spans="1:23" s="34" customFormat="1" ht="15.75" thickBot="1" x14ac:dyDescent="0.25">
      <c r="A25" s="23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3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Ana. Selç. Devr. Sanatı I</v>
      </c>
      <c r="Q28" s="6" t="str">
        <f>HLOOKUP(Q$1,program!$E28:$J29,2,FALSE)</f>
        <v>Ana. Selç. Devr. Sanatı I</v>
      </c>
      <c r="R28" s="6" t="str">
        <f>HLOOKUP(R$1,program!$E28:$J29,2,FALSE)</f>
        <v>Ana. Selç. Devr. Sanatı I</v>
      </c>
      <c r="S28" s="6" t="str">
        <f>HLOOKUP(S$1,program!$E28:$J29,2,FALSE)</f>
        <v>Ana. Selç. Devr. Sanatı I</v>
      </c>
      <c r="T28" s="6" t="str">
        <f>HLOOKUP(T$1,program!$E28:$J29,2,FALSE)</f>
        <v>Ana. Selç. Devr. Sanatı I</v>
      </c>
      <c r="U28" s="6" t="str">
        <f>HLOOKUP(U$1,program!$E28:$J29,2,FALSE)</f>
        <v>Ana. Selç. Devr. Sanatı I</v>
      </c>
      <c r="V28" s="6" t="str">
        <f>HLOOKUP(V$1,program!$E28:$J29,2,FALSE)</f>
        <v>Ana. Selç. Devr. Sanatı I</v>
      </c>
      <c r="W28" s="6" t="str">
        <f>HLOOKUP(W$1,program!$E28:$J29,2,FALSE)</f>
        <v>Ana. Selç. Devr. Sanatı I</v>
      </c>
    </row>
    <row r="29" spans="1:23" s="34" customFormat="1" ht="15.75" thickBot="1" x14ac:dyDescent="0.25">
      <c r="A29" s="23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Anadolu Beylikleri Sanatı</v>
      </c>
      <c r="Q30" s="6" t="str">
        <f>HLOOKUP(Q$1,program!$E30:$J31,2,FALSE)</f>
        <v>Anadolu Beylikleri Sanatı</v>
      </c>
      <c r="R30" s="6" t="str">
        <f>HLOOKUP(R$1,program!$E30:$J31,2,FALSE)</f>
        <v>Anadolu Beylikleri Sanatı</v>
      </c>
      <c r="S30" s="6" t="str">
        <f>HLOOKUP(S$1,program!$E30:$J31,2,FALSE)</f>
        <v>Anadolu Beylikleri Sanatı</v>
      </c>
      <c r="T30" s="6" t="str">
        <f>HLOOKUP(T$1,program!$E30:$J31,2,FALSE)</f>
        <v>Anadolu Beylikleri Sanatı</v>
      </c>
      <c r="U30" s="6" t="str">
        <f>HLOOKUP(U$1,program!$E30:$J31,2,FALSE)</f>
        <v>Anadolu Beylikleri Sanatı</v>
      </c>
      <c r="V30" s="6" t="str">
        <f>HLOOKUP(V$1,program!$E30:$J31,2,FALSE)</f>
        <v>Anadolu Beylikleri Sanatı</v>
      </c>
      <c r="W30" s="6" t="str">
        <f>HLOOKUP(W$1,program!$E30:$J31,2,FALSE)</f>
        <v>Anadolu Beylikleri Sanatı</v>
      </c>
    </row>
    <row r="31" spans="1:23" s="34" customFormat="1" ht="15.75" thickBot="1" x14ac:dyDescent="0.25">
      <c r="A31" s="23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3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Bitirme Çalışması I</v>
      </c>
      <c r="Q34" s="6" t="str">
        <f>HLOOKUP(Q$1,program!$E34:$J35,2,FALSE)</f>
        <v>Bitirme Çalışması I</v>
      </c>
      <c r="R34" s="6" t="str">
        <f>HLOOKUP(R$1,program!$E34:$J35,2,FALSE)</f>
        <v>Bitirme Çalışması I</v>
      </c>
      <c r="S34" s="6" t="str">
        <f>HLOOKUP(S$1,program!$E34:$J35,2,FALSE)</f>
        <v>Bitirme Çalışması I</v>
      </c>
      <c r="T34" s="6" t="str">
        <f>HLOOKUP(T$1,program!$E34:$J35,2,FALSE)</f>
        <v>Bitirme Çalışması I</v>
      </c>
      <c r="U34" s="6" t="str">
        <f>HLOOKUP(U$1,program!$E34:$J35,2,FALSE)</f>
        <v>Bitirme Çalışması I</v>
      </c>
      <c r="V34" s="6" t="str">
        <f>HLOOKUP(V$1,program!$E34:$J35,2,FALSE)</f>
        <v>Bitirme Çalışması I</v>
      </c>
      <c r="W34" s="6" t="str">
        <f>HLOOKUP(W$1,program!$E34:$J35,2,FALSE)</f>
        <v>Bitirme Çalışması I</v>
      </c>
    </row>
    <row r="35" spans="1:23" s="34" customFormat="1" ht="15.75" thickBot="1" x14ac:dyDescent="0.25">
      <c r="A35" s="23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str">
        <f>HLOOKUP(P$1,program!$E36:$J37,2,FALSE)</f>
        <v>Bitirme Çalışması I</v>
      </c>
      <c r="Q36" s="6" t="str">
        <f>HLOOKUP(Q$1,program!$E36:$J37,2,FALSE)</f>
        <v>Bitirme Çalışması I</v>
      </c>
      <c r="R36" s="6" t="str">
        <f>HLOOKUP(R$1,program!$E36:$J37,2,FALSE)</f>
        <v>Bitirme Çalışması I</v>
      </c>
      <c r="S36" s="6" t="str">
        <f>HLOOKUP(S$1,program!$E36:$J37,2,FALSE)</f>
        <v>Bitirme Çalışması I</v>
      </c>
      <c r="T36" s="6" t="str">
        <f>HLOOKUP(T$1,program!$E36:$J37,2,FALSE)</f>
        <v>Bitirme Çalışması I</v>
      </c>
      <c r="U36" s="6" t="str">
        <f>HLOOKUP(U$1,program!$E36:$J37,2,FALSE)</f>
        <v>Bitirme Çalışması I</v>
      </c>
      <c r="V36" s="6" t="str">
        <f>HLOOKUP(V$1,program!$E36:$J37,2,FALSE)</f>
        <v>Bitirme Çalışması I</v>
      </c>
      <c r="W36" s="6" t="str">
        <f>HLOOKUP(W$1,program!$E36:$J37,2,FALSE)</f>
        <v>Bitirme Çalışması I</v>
      </c>
    </row>
    <row r="37" spans="1:23" s="34" customFormat="1" ht="15.75" thickBot="1" x14ac:dyDescent="0.25">
      <c r="A37" s="23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Avrupa Sanatı III</v>
      </c>
      <c r="Q38" s="6" t="str">
        <f>HLOOKUP(Q$1,program!$E38:$J39,2,FALSE)</f>
        <v>Avrupa Sanatı III</v>
      </c>
      <c r="R38" s="6" t="str">
        <f>HLOOKUP(R$1,program!$E38:$J39,2,FALSE)</f>
        <v>Avrupa Sanatı III</v>
      </c>
      <c r="S38" s="6" t="str">
        <f>HLOOKUP(S$1,program!$E38:$J39,2,FALSE)</f>
        <v>Avrupa Sanatı III</v>
      </c>
      <c r="T38" s="6" t="str">
        <f>HLOOKUP(T$1,program!$E38:$J39,2,FALSE)</f>
        <v>Avrupa Sanatı III</v>
      </c>
      <c r="U38" s="6" t="str">
        <f>HLOOKUP(U$1,program!$E38:$J39,2,FALSE)</f>
        <v>Avrupa Sanatı III</v>
      </c>
      <c r="V38" s="6" t="str">
        <f>HLOOKUP(V$1,program!$E38:$J39,2,FALSE)</f>
        <v>Avrupa Sanatı III</v>
      </c>
      <c r="W38" s="6" t="str">
        <f>HLOOKUP(W$1,program!$E38:$J39,2,FALSE)</f>
        <v>Avrupa Sanatı III</v>
      </c>
    </row>
    <row r="39" spans="1:23" s="34" customFormat="1" ht="15.75" thickBot="1" x14ac:dyDescent="0.25">
      <c r="A39" s="23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3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3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29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Atatürk İlkleri ve İnkılap Tarihi İngilizce</v>
      </c>
      <c r="Q46" s="6" t="str">
        <f>HLOOKUP(Q$1,program!$E46:$J47,2,FALSE)</f>
        <v>Atatürk İlkleri ve İnkılap Tarihi İngilizce</v>
      </c>
      <c r="R46" s="6" t="str">
        <f>HLOOKUP(R$1,program!$E46:$J47,2,FALSE)</f>
        <v>Atatürk İlkleri ve İnkılap Tarihi İngilizce</v>
      </c>
      <c r="S46" s="6" t="str">
        <f>HLOOKUP(S$1,program!$E46:$J47,2,FALSE)</f>
        <v>Atatürk İlkleri ve İnkılap Tarihi İngilizce</v>
      </c>
      <c r="T46" s="6" t="str">
        <f>HLOOKUP(T$1,program!$E46:$J47,2,FALSE)</f>
        <v>Atatürk İlkleri ve İnkılap Tarihi İngilizce</v>
      </c>
      <c r="U46" s="6" t="str">
        <f>HLOOKUP(U$1,program!$E46:$J47,2,FALSE)</f>
        <v>Atatürk İlkleri ve İnkılap Tarihi İngilizce</v>
      </c>
      <c r="V46" s="6" t="str">
        <f>HLOOKUP(V$1,program!$E46:$J47,2,FALSE)</f>
        <v>Atatürk İlkleri ve İnkılap Tarihi İngilizce</v>
      </c>
      <c r="W46" s="6" t="str">
        <f>HLOOKUP(W$1,program!$E46:$J47,2,FALSE)</f>
        <v>Atatürk İlkleri ve İnkılap Tarihi İngilizce</v>
      </c>
    </row>
    <row r="47" spans="1:23" s="34" customFormat="1" ht="15.75" thickBot="1" x14ac:dyDescent="0.25">
      <c r="A47" s="23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75" thickBot="1" x14ac:dyDescent="0.25">
      <c r="A49" s="23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Atatürk İlkleri ve İnkılap Tarihi İngilizce</v>
      </c>
      <c r="Q50" s="6" t="str">
        <f>HLOOKUP(Q$1,program!$E50:$J51,2,FALSE)</f>
        <v>Atatürk İlkleri ve İnkılap Tarihi İngilizce</v>
      </c>
      <c r="R50" s="6" t="str">
        <f>HLOOKUP(R$1,program!$E50:$J51,2,FALSE)</f>
        <v>Atatürk İlkleri ve İnkılap Tarihi İngilizce</v>
      </c>
      <c r="S50" s="6" t="str">
        <f>HLOOKUP(S$1,program!$E50:$J51,2,FALSE)</f>
        <v>Atatürk İlkleri ve İnkılap Tarihi İngilizce</v>
      </c>
      <c r="T50" s="6" t="str">
        <f>HLOOKUP(T$1,program!$E50:$J51,2,FALSE)</f>
        <v>Atatürk İlkleri ve İnkılap Tarihi İngilizce</v>
      </c>
      <c r="U50" s="6" t="str">
        <f>HLOOKUP(U$1,program!$E50:$J51,2,FALSE)</f>
        <v>Atatürk İlkleri ve İnkılap Tarihi İngilizce</v>
      </c>
      <c r="V50" s="6" t="str">
        <f>HLOOKUP(V$1,program!$E50:$J51,2,FALSE)</f>
        <v>Atatürk İlkleri ve İnkılap Tarihi İngilizce</v>
      </c>
      <c r="W50" s="6" t="str">
        <f>HLOOKUP(W$1,program!$E50:$J51,2,FALSE)</f>
        <v>Atatürk İlkleri ve İnkılap Tarihi İngilizce</v>
      </c>
    </row>
    <row r="51" spans="1:23" s="34" customFormat="1" ht="15.75" thickBot="1" x14ac:dyDescent="0.25">
      <c r="A51" s="23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Atatürk İlkleri ve İnkılap Tarihi İngilizce</v>
      </c>
      <c r="Q52" s="6" t="str">
        <f>HLOOKUP(Q$1,program!$E52:$J53,2,FALSE)</f>
        <v>Atatürk İlkleri ve İnkılap Tarihi İngilizce</v>
      </c>
      <c r="R52" s="6" t="str">
        <f>HLOOKUP(R$1,program!$E52:$J53,2,FALSE)</f>
        <v>Atatürk İlkleri ve İnkılap Tarihi İngilizce</v>
      </c>
      <c r="S52" s="6" t="str">
        <f>HLOOKUP(S$1,program!$E52:$J53,2,FALSE)</f>
        <v>Atatürk İlkleri ve İnkılap Tarihi İngilizce</v>
      </c>
      <c r="T52" s="6" t="str">
        <f>HLOOKUP(T$1,program!$E52:$J53,2,FALSE)</f>
        <v>Atatürk İlkleri ve İnkılap Tarihi İngilizce</v>
      </c>
      <c r="U52" s="6" t="str">
        <f>HLOOKUP(U$1,program!$E52:$J53,2,FALSE)</f>
        <v>Atatürk İlkleri ve İnkılap Tarihi İngilizce</v>
      </c>
      <c r="V52" s="6" t="str">
        <f>HLOOKUP(V$1,program!$E52:$J53,2,FALSE)</f>
        <v>Atatürk İlkleri ve İnkılap Tarihi İngilizce</v>
      </c>
      <c r="W52" s="6" t="str">
        <f>HLOOKUP(W$1,program!$E52:$J53,2,FALSE)</f>
        <v>Atatürk İlkleri ve İnkılap Tarihi İngilizce</v>
      </c>
    </row>
    <row r="53" spans="1:23" s="34" customFormat="1" ht="15.75" thickBot="1" x14ac:dyDescent="0.25">
      <c r="A53" s="23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str">
        <f>HLOOKUP(P$1,program!$E54:$J55,2,FALSE)</f>
        <v>Atatürk İlkleri ve İnkılap Tarihi İngilizce</v>
      </c>
      <c r="Q54" s="6" t="str">
        <f>HLOOKUP(Q$1,program!$E54:$J55,2,FALSE)</f>
        <v>Atatürk İlkleri ve İnkılap Tarihi İngilizce</v>
      </c>
      <c r="R54" s="6" t="str">
        <f>HLOOKUP(R$1,program!$E54:$J55,2,FALSE)</f>
        <v>Atatürk İlkleri ve İnkılap Tarihi İngilizce</v>
      </c>
      <c r="S54" s="6" t="str">
        <f>HLOOKUP(S$1,program!$E54:$J55,2,FALSE)</f>
        <v>Atatürk İlkleri ve İnkılap Tarihi İngilizce</v>
      </c>
      <c r="T54" s="6" t="str">
        <f>HLOOKUP(T$1,program!$E54:$J55,2,FALSE)</f>
        <v>Atatürk İlkleri ve İnkılap Tarihi İngilizce</v>
      </c>
      <c r="U54" s="6" t="str">
        <f>HLOOKUP(U$1,program!$E54:$J55,2,FALSE)</f>
        <v>Atatürk İlkleri ve İnkılap Tarihi İngilizce</v>
      </c>
      <c r="V54" s="6" t="str">
        <f>HLOOKUP(V$1,program!$E54:$J55,2,FALSE)</f>
        <v>Atatürk İlkleri ve İnkılap Tarihi İngilizce</v>
      </c>
      <c r="W54" s="6" t="str">
        <f>HLOOKUP(W$1,program!$E54:$J55,2,FALSE)</f>
        <v>Atatürk İlkleri ve İnkılap Tarihi İngilizce</v>
      </c>
    </row>
    <row r="55" spans="1:23" s="34" customFormat="1" ht="15.75" customHeight="1" thickBot="1" x14ac:dyDescent="0.25">
      <c r="A55" s="23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Atatürk İlkleri ve İnkılap Tarihi İngilizce</v>
      </c>
      <c r="Q56" s="6" t="str">
        <f>HLOOKUP(Q$1,program!$E56:$J57,2,FALSE)</f>
        <v>Atatürk İlkleri ve İnkılap Tarihi İngilizce</v>
      </c>
      <c r="R56" s="6" t="str">
        <f>HLOOKUP(R$1,program!$E56:$J57,2,FALSE)</f>
        <v>Atatürk İlkleri ve İnkılap Tarihi İngilizce</v>
      </c>
      <c r="S56" s="6" t="str">
        <f>HLOOKUP(S$1,program!$E56:$J57,2,FALSE)</f>
        <v>Atatürk İlkleri ve İnkılap Tarihi İngilizce</v>
      </c>
      <c r="T56" s="6" t="str">
        <f>HLOOKUP(T$1,program!$E56:$J57,2,FALSE)</f>
        <v>Atatürk İlkleri ve İnkılap Tarihi İngilizce</v>
      </c>
      <c r="U56" s="6" t="str">
        <f>HLOOKUP(U$1,program!$E56:$J57,2,FALSE)</f>
        <v>Atatürk İlkleri ve İnkılap Tarihi İngilizce</v>
      </c>
      <c r="V56" s="6" t="str">
        <f>HLOOKUP(V$1,program!$E56:$J57,2,FALSE)</f>
        <v>Atatürk İlkleri ve İnkılap Tarihi İngilizce</v>
      </c>
      <c r="W56" s="6" t="str">
        <f>HLOOKUP(W$1,program!$E56:$J57,2,FALSE)</f>
        <v>Atatürk İlkleri ve İnkılap Tarihi İngilizce</v>
      </c>
    </row>
    <row r="57" spans="1:23" s="34" customFormat="1" ht="15.75" thickBot="1" x14ac:dyDescent="0.25">
      <c r="A57" s="23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str">
        <f>HLOOKUP(P$1,program!$E58:$J59,2,FALSE)</f>
        <v>Atatürk İlkleri ve İnkılap Tarihi İngilizce</v>
      </c>
      <c r="Q58" s="6" t="str">
        <f>HLOOKUP(Q$1,program!$E58:$J59,2,FALSE)</f>
        <v>Atatürk İlkleri ve İnkılap Tarihi İngilizce</v>
      </c>
      <c r="R58" s="6" t="str">
        <f>HLOOKUP(R$1,program!$E58:$J59,2,FALSE)</f>
        <v>Atatürk İlkleri ve İnkılap Tarihi İngilizce</v>
      </c>
      <c r="S58" s="6" t="str">
        <f>HLOOKUP(S$1,program!$E58:$J59,2,FALSE)</f>
        <v>Atatürk İlkleri ve İnkılap Tarihi İngilizce</v>
      </c>
      <c r="T58" s="6" t="str">
        <f>HLOOKUP(T$1,program!$E58:$J59,2,FALSE)</f>
        <v>Atatürk İlkleri ve İnkılap Tarihi İngilizce</v>
      </c>
      <c r="U58" s="6" t="str">
        <f>HLOOKUP(U$1,program!$E58:$J59,2,FALSE)</f>
        <v>Atatürk İlkleri ve İnkılap Tarihi İngilizce</v>
      </c>
      <c r="V58" s="6" t="str">
        <f>HLOOKUP(V$1,program!$E58:$J59,2,FALSE)</f>
        <v>Atatürk İlkleri ve İnkılap Tarihi İngilizce</v>
      </c>
      <c r="W58" s="6" t="str">
        <f>HLOOKUP(W$1,program!$E58:$J59,2,FALSE)</f>
        <v>Atatürk İlkleri ve İnkılap Tarihi İngilizce</v>
      </c>
    </row>
    <row r="59" spans="1:23" s="34" customFormat="1" ht="15.75" thickBot="1" x14ac:dyDescent="0.25">
      <c r="A59" s="23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Atatürk İlkleri ve İnkılap Tarihi İngilizce</v>
      </c>
      <c r="Q60" s="6" t="str">
        <f>HLOOKUP(Q$1,program!$E60:$J61,2,FALSE)</f>
        <v>Atatürk İlkleri ve İnkılap Tarihi İngilizce</v>
      </c>
      <c r="R60" s="6" t="str">
        <f>HLOOKUP(R$1,program!$E60:$J61,2,FALSE)</f>
        <v>Atatürk İlkleri ve İnkılap Tarihi İngilizce</v>
      </c>
      <c r="S60" s="6" t="str">
        <f>HLOOKUP(S$1,program!$E60:$J61,2,FALSE)</f>
        <v>Atatürk İlkleri ve İnkılap Tarihi İngilizce</v>
      </c>
      <c r="T60" s="6" t="str">
        <f>HLOOKUP(T$1,program!$E60:$J61,2,FALSE)</f>
        <v>Atatürk İlkleri ve İnkılap Tarihi İngilizce</v>
      </c>
      <c r="U60" s="6" t="str">
        <f>HLOOKUP(U$1,program!$E60:$J61,2,FALSE)</f>
        <v>Atatürk İlkleri ve İnkılap Tarihi İngilizce</v>
      </c>
      <c r="V60" s="6" t="str">
        <f>HLOOKUP(V$1,program!$E60:$J61,2,FALSE)</f>
        <v>Atatürk İlkleri ve İnkılap Tarihi İngilizce</v>
      </c>
      <c r="W60" s="6" t="str">
        <f>HLOOKUP(W$1,program!$E60:$J61,2,FALSE)</f>
        <v>Atatürk İlkleri ve İnkılap Tarihi İngilizce</v>
      </c>
    </row>
    <row r="61" spans="1:23" s="34" customFormat="1" ht="15.75" thickBot="1" x14ac:dyDescent="0.25">
      <c r="A61" s="23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3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3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29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3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3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3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3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str">
        <f>HLOOKUP(P$1,program!$E76:$J77,2,FALSE)</f>
        <v>Nümizmatik</v>
      </c>
      <c r="Q76" s="6" t="str">
        <f>HLOOKUP(Q$1,program!$E76:$J77,2,FALSE)</f>
        <v>Nümizmatik</v>
      </c>
      <c r="R76" s="6" t="str">
        <f>HLOOKUP(R$1,program!$E76:$J77,2,FALSE)</f>
        <v>Nümizmatik</v>
      </c>
      <c r="S76" s="6" t="str">
        <f>HLOOKUP(S$1,program!$E76:$J77,2,FALSE)</f>
        <v>Nümizmatik</v>
      </c>
      <c r="T76" s="6" t="str">
        <f>HLOOKUP(T$1,program!$E76:$J77,2,FALSE)</f>
        <v>Nümizmatik</v>
      </c>
      <c r="U76" s="6" t="str">
        <f>HLOOKUP(U$1,program!$E76:$J77,2,FALSE)</f>
        <v>Nümizmatik</v>
      </c>
      <c r="V76" s="6" t="str">
        <f>HLOOKUP(V$1,program!$E76:$J77,2,FALSE)</f>
        <v>Nümizmatik</v>
      </c>
      <c r="W76" s="6" t="str">
        <f>HLOOKUP(W$1,program!$E76:$J77,2,FALSE)</f>
        <v>Nümizmatik</v>
      </c>
    </row>
    <row r="77" spans="1:23" s="34" customFormat="1" ht="15.75" customHeight="1" thickBot="1" x14ac:dyDescent="0.25">
      <c r="A77" s="23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5.75" thickBot="1" x14ac:dyDescent="0.25">
      <c r="A79" s="23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3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3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3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3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29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3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3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Bil. Arş. ve Kazı. Tek. I</v>
      </c>
      <c r="Q94" s="6" t="str">
        <f>HLOOKUP(Q$1,program!$E94:$J95,2,FALSE)</f>
        <v>Bil. Arş. ve Kazı. Tek. I</v>
      </c>
      <c r="R94" s="6" t="str">
        <f>HLOOKUP(R$1,program!$E94:$J95,2,FALSE)</f>
        <v>Bil. Arş. ve Kazı. Tek. I</v>
      </c>
      <c r="S94" s="6" t="str">
        <f>HLOOKUP(S$1,program!$E94:$J95,2,FALSE)</f>
        <v>Bil. Arş. ve Kazı. Tek. I</v>
      </c>
      <c r="T94" s="6" t="str">
        <f>HLOOKUP(T$1,program!$E94:$J95,2,FALSE)</f>
        <v>Bil. Arş. ve Kazı. Tek. I</v>
      </c>
      <c r="U94" s="6" t="str">
        <f>HLOOKUP(U$1,program!$E94:$J95,2,FALSE)</f>
        <v>Bil. Arş. ve Kazı. Tek. I</v>
      </c>
      <c r="V94" s="6" t="str">
        <f>HLOOKUP(V$1,program!$E94:$J95,2,FALSE)</f>
        <v>Bil. Arş. ve Kazı. Tek. I</v>
      </c>
      <c r="W94" s="6" t="str">
        <f>HLOOKUP(W$1,program!$E94:$J95,2,FALSE)</f>
        <v>Bil. Arş. ve Kazı. Tek. I</v>
      </c>
    </row>
    <row r="95" spans="1:23" s="34" customFormat="1" ht="15.75" thickBot="1" x14ac:dyDescent="0.25">
      <c r="A95" s="23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Türk Konut Mimarisi</v>
      </c>
      <c r="Q96" s="6" t="str">
        <f>HLOOKUP(Q$1,program!$E96:$J97,2,FALSE)</f>
        <v>Türk Konut Mimarisi</v>
      </c>
      <c r="R96" s="6" t="str">
        <f>HLOOKUP(R$1,program!$E96:$J97,2,FALSE)</f>
        <v>Türk Konut Mimarisi</v>
      </c>
      <c r="S96" s="6" t="str">
        <f>HLOOKUP(S$1,program!$E96:$J97,2,FALSE)</f>
        <v>Türk Konut Mimarisi</v>
      </c>
      <c r="T96" s="6" t="str">
        <f>HLOOKUP(T$1,program!$E96:$J97,2,FALSE)</f>
        <v>Türk Konut Mimarisi</v>
      </c>
      <c r="U96" s="6" t="str">
        <f>HLOOKUP(U$1,program!$E96:$J97,2,FALSE)</f>
        <v>Türk Konut Mimarisi</v>
      </c>
      <c r="V96" s="6" t="str">
        <f>HLOOKUP(V$1,program!$E96:$J97,2,FALSE)</f>
        <v>Türk Konut Mimarisi</v>
      </c>
      <c r="W96" s="6" t="str">
        <f>HLOOKUP(W$1,program!$E96:$J97,2,FALSE)</f>
        <v>Türk Konut Mimarisi</v>
      </c>
    </row>
    <row r="97" spans="1:23" s="34" customFormat="1" ht="15.75" thickBot="1" x14ac:dyDescent="0.25">
      <c r="A97" s="23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str">
        <f>HLOOKUP(P$1,program!$E98:$J99,2,FALSE)</f>
        <v>Türk Konut Mimarisi</v>
      </c>
      <c r="Q98" s="6" t="str">
        <f>HLOOKUP(Q$1,program!$E98:$J99,2,FALSE)</f>
        <v>Türk Konut Mimarisi</v>
      </c>
      <c r="R98" s="6" t="str">
        <f>HLOOKUP(R$1,program!$E98:$J99,2,FALSE)</f>
        <v>Türk Konut Mimarisi</v>
      </c>
      <c r="S98" s="6" t="str">
        <f>HLOOKUP(S$1,program!$E98:$J99,2,FALSE)</f>
        <v>Türk Konut Mimarisi</v>
      </c>
      <c r="T98" s="6" t="str">
        <f>HLOOKUP(T$1,program!$E98:$J99,2,FALSE)</f>
        <v>Türk Konut Mimarisi</v>
      </c>
      <c r="U98" s="6" t="str">
        <f>HLOOKUP(U$1,program!$E98:$J99,2,FALSE)</f>
        <v>Türk Konut Mimarisi</v>
      </c>
      <c r="V98" s="6" t="str">
        <f>HLOOKUP(V$1,program!$E98:$J99,2,FALSE)</f>
        <v>Türk Konut Mimarisi</v>
      </c>
      <c r="W98" s="6" t="str">
        <f>HLOOKUP(W$1,program!$E98:$J99,2,FALSE)</f>
        <v>Türk Konut Mimarisi</v>
      </c>
    </row>
    <row r="99" spans="1:23" s="34" customFormat="1" ht="15.75" customHeight="1" thickBot="1" x14ac:dyDescent="0.25">
      <c r="A99" s="23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Sanat Tarihine Giriş I</v>
      </c>
      <c r="Q100" s="6" t="str">
        <f>HLOOKUP(Q$1,program!$E100:$J101,2,FALSE)</f>
        <v>Sanat Tarihine Giriş I</v>
      </c>
      <c r="R100" s="6" t="str">
        <f>HLOOKUP(R$1,program!$E100:$J101,2,FALSE)</f>
        <v>Sanat Tarihine Giriş I</v>
      </c>
      <c r="S100" s="6" t="str">
        <f>HLOOKUP(S$1,program!$E100:$J101,2,FALSE)</f>
        <v>Sanat Tarihine Giriş I</v>
      </c>
      <c r="T100" s="6" t="str">
        <f>HLOOKUP(T$1,program!$E100:$J101,2,FALSE)</f>
        <v>Sanat Tarihine Giriş I</v>
      </c>
      <c r="U100" s="6" t="str">
        <f>HLOOKUP(U$1,program!$E100:$J101,2,FALSE)</f>
        <v>Sanat Tarihine Giriş I</v>
      </c>
      <c r="V100" s="6" t="str">
        <f>HLOOKUP(V$1,program!$E100:$J101,2,FALSE)</f>
        <v>Sanat Tarihine Giriş I</v>
      </c>
      <c r="W100" s="6" t="str">
        <f>HLOOKUP(W$1,program!$E100:$J101,2,FALSE)</f>
        <v>Sanat Tarihine Giriş I</v>
      </c>
    </row>
    <row r="101" spans="1:23" s="34" customFormat="1" ht="15.75" thickBot="1" x14ac:dyDescent="0.25">
      <c r="A101" s="23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str">
        <f>HLOOKUP(P$1,program!$E102:$J103,2,FALSE)</f>
        <v>Geleneksel Türk El San.</v>
      </c>
      <c r="Q102" s="6" t="str">
        <f>HLOOKUP(Q$1,program!$E102:$J103,2,FALSE)</f>
        <v>Geleneksel Türk El San.</v>
      </c>
      <c r="R102" s="6" t="str">
        <f>HLOOKUP(R$1,program!$E102:$J103,2,FALSE)</f>
        <v>Geleneksel Türk El San.</v>
      </c>
      <c r="S102" s="6" t="str">
        <f>HLOOKUP(S$1,program!$E102:$J103,2,FALSE)</f>
        <v>Geleneksel Türk El San.</v>
      </c>
      <c r="T102" s="6" t="str">
        <f>HLOOKUP(T$1,program!$E102:$J103,2,FALSE)</f>
        <v>Geleneksel Türk El San.</v>
      </c>
      <c r="U102" s="6" t="str">
        <f>HLOOKUP(U$1,program!$E102:$J103,2,FALSE)</f>
        <v>Geleneksel Türk El San.</v>
      </c>
      <c r="V102" s="6" t="str">
        <f>HLOOKUP(V$1,program!$E102:$J103,2,FALSE)</f>
        <v>Geleneksel Türk El San.</v>
      </c>
      <c r="W102" s="6" t="str">
        <f>HLOOKUP(W$1,program!$E102:$J103,2,FALSE)</f>
        <v>Geleneksel Türk El San.</v>
      </c>
    </row>
    <row r="103" spans="1:23" s="34" customFormat="1" ht="15.75" thickBot="1" x14ac:dyDescent="0.25">
      <c r="A103" s="23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San. Tar. Met. Oku.</v>
      </c>
      <c r="Q104" s="6" t="str">
        <f>HLOOKUP(Q$1,program!$E104:$J105,2,FALSE)</f>
        <v>San. Tar. Met. Oku.</v>
      </c>
      <c r="R104" s="6" t="str">
        <f>HLOOKUP(R$1,program!$E104:$J105,2,FALSE)</f>
        <v>San. Tar. Met. Oku.</v>
      </c>
      <c r="S104" s="6" t="str">
        <f>HLOOKUP(S$1,program!$E104:$J105,2,FALSE)</f>
        <v>San. Tar. Met. Oku.</v>
      </c>
      <c r="T104" s="6" t="str">
        <f>HLOOKUP(T$1,program!$E104:$J105,2,FALSE)</f>
        <v>San. Tar. Met. Oku.</v>
      </c>
      <c r="U104" s="6" t="str">
        <f>HLOOKUP(U$1,program!$E104:$J105,2,FALSE)</f>
        <v>San. Tar. Met. Oku.</v>
      </c>
      <c r="V104" s="6" t="str">
        <f>HLOOKUP(V$1,program!$E104:$J105,2,FALSE)</f>
        <v>San. Tar. Met. Oku.</v>
      </c>
      <c r="W104" s="6" t="str">
        <f>HLOOKUP(W$1,program!$E104:$J105,2,FALSE)</f>
        <v>San. Tar. Met. Oku.</v>
      </c>
    </row>
    <row r="105" spans="1:23" s="34" customFormat="1" ht="15.75" thickBot="1" x14ac:dyDescent="0.25">
      <c r="A105" s="23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3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3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29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23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3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Ana. Selç. Devr. Sanatı III</v>
      </c>
      <c r="Q116" s="6" t="str">
        <f>HLOOKUP(Q$1,program!$E116:$J117,2,FALSE)</f>
        <v>Ana. Selç. Devr. Sanatı III</v>
      </c>
      <c r="R116" s="6" t="str">
        <f>HLOOKUP(R$1,program!$E116:$J117,2,FALSE)</f>
        <v>Ana. Selç. Devr. Sanatı III</v>
      </c>
      <c r="S116" s="6" t="str">
        <f>HLOOKUP(S$1,program!$E116:$J117,2,FALSE)</f>
        <v>Ana. Selç. Devr. Sanatı III</v>
      </c>
      <c r="T116" s="6" t="str">
        <f>HLOOKUP(T$1,program!$E116:$J117,2,FALSE)</f>
        <v>Ana. Selç. Devr. Sanatı III</v>
      </c>
      <c r="U116" s="6" t="str">
        <f>HLOOKUP(U$1,program!$E116:$J117,2,FALSE)</f>
        <v>Ana. Selç. Devr. Sanatı III</v>
      </c>
      <c r="V116" s="6" t="str">
        <f>HLOOKUP(V$1,program!$E116:$J117,2,FALSE)</f>
        <v>Ana. Selç. Devr. Sanatı III</v>
      </c>
      <c r="W116" s="6" t="str">
        <f>HLOOKUP(W$1,program!$E116:$J117,2,FALSE)</f>
        <v>Ana. Selç. Devr. Sanatı III</v>
      </c>
    </row>
    <row r="117" spans="1:23" s="34" customFormat="1" ht="15.75" thickBot="1" x14ac:dyDescent="0.25">
      <c r="A117" s="23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Bizans Sanatı I</v>
      </c>
      <c r="Q118" s="6" t="str">
        <f>HLOOKUP(Q$1,program!$E118:$J119,2,FALSE)</f>
        <v>Bizans Sanatı I</v>
      </c>
      <c r="R118" s="6" t="str">
        <f>HLOOKUP(R$1,program!$E118:$J119,2,FALSE)</f>
        <v>Bizans Sanatı I</v>
      </c>
      <c r="S118" s="6" t="str">
        <f>HLOOKUP(S$1,program!$E118:$J119,2,FALSE)</f>
        <v>Bizans Sanatı I</v>
      </c>
      <c r="T118" s="6" t="str">
        <f>HLOOKUP(T$1,program!$E118:$J119,2,FALSE)</f>
        <v>Bizans Sanatı I</v>
      </c>
      <c r="U118" s="6" t="str">
        <f>HLOOKUP(U$1,program!$E118:$J119,2,FALSE)</f>
        <v>Bizans Sanatı I</v>
      </c>
      <c r="V118" s="6" t="str">
        <f>HLOOKUP(V$1,program!$E118:$J119,2,FALSE)</f>
        <v>Bizans Sanatı I</v>
      </c>
      <c r="W118" s="6" t="str">
        <f>HLOOKUP(W$1,program!$E118:$J119,2,FALSE)</f>
        <v>Bizans Sanatı I</v>
      </c>
    </row>
    <row r="119" spans="1:23" s="34" customFormat="1" ht="15.75" thickBot="1" x14ac:dyDescent="0.25">
      <c r="A119" s="23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Bizans Sanatı I</v>
      </c>
      <c r="Q120" s="6" t="str">
        <f>HLOOKUP(Q$1,program!$E120:$J121,2,FALSE)</f>
        <v>Bizans Sanatı I</v>
      </c>
      <c r="R120" s="6" t="str">
        <f>HLOOKUP(R$1,program!$E120:$J121,2,FALSE)</f>
        <v>Bizans Sanatı I</v>
      </c>
      <c r="S120" s="6" t="str">
        <f>HLOOKUP(S$1,program!$E120:$J121,2,FALSE)</f>
        <v>Bizans Sanatı I</v>
      </c>
      <c r="T120" s="6" t="str">
        <f>HLOOKUP(T$1,program!$E120:$J121,2,FALSE)</f>
        <v>Bizans Sanatı I</v>
      </c>
      <c r="U120" s="6" t="str">
        <f>HLOOKUP(U$1,program!$E120:$J121,2,FALSE)</f>
        <v>Bizans Sanatı I</v>
      </c>
      <c r="V120" s="6" t="str">
        <f>HLOOKUP(V$1,program!$E120:$J121,2,FALSE)</f>
        <v>Bizans Sanatı I</v>
      </c>
      <c r="W120" s="6" t="str">
        <f>HLOOKUP(W$1,program!$E120:$J121,2,FALSE)</f>
        <v>Bizans Sanatı I</v>
      </c>
    </row>
    <row r="121" spans="1:23" s="34" customFormat="1" ht="15.75" customHeight="1" thickBot="1" x14ac:dyDescent="0.25">
      <c r="A121" s="23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Osmanlı Türkçesi I A-B</v>
      </c>
      <c r="Q122" s="6" t="str">
        <f>HLOOKUP(Q$1,program!$E122:$J123,2,FALSE)</f>
        <v>Osmanlı Türkçesi I A-B</v>
      </c>
      <c r="R122" s="6" t="str">
        <f>HLOOKUP(R$1,program!$E122:$J123,2,FALSE)</f>
        <v>Osmanlı Türkçesi I A-B</v>
      </c>
      <c r="S122" s="6" t="str">
        <f>HLOOKUP(S$1,program!$E122:$J123,2,FALSE)</f>
        <v>Osmanlı Türkçesi I A-B</v>
      </c>
      <c r="T122" s="6" t="str">
        <f>HLOOKUP(T$1,program!$E122:$J123,2,FALSE)</f>
        <v>Osmanlı Türkçesi I A-B</v>
      </c>
      <c r="U122" s="6" t="str">
        <f>HLOOKUP(U$1,program!$E122:$J123,2,FALSE)</f>
        <v>Osmanlı Türkçesi I A-B</v>
      </c>
      <c r="V122" s="6" t="str">
        <f>HLOOKUP(V$1,program!$E122:$J123,2,FALSE)</f>
        <v>Osmanlı Türkçesi I A-B</v>
      </c>
      <c r="W122" s="6" t="str">
        <f>HLOOKUP(W$1,program!$E122:$J123,2,FALSE)</f>
        <v>Osmanlı Türkçesi I A-B</v>
      </c>
    </row>
    <row r="123" spans="1:23" s="34" customFormat="1" ht="15.75" thickBot="1" x14ac:dyDescent="0.25">
      <c r="A123" s="23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Osmanlı Türkçesi I A-B</v>
      </c>
      <c r="Q124" s="6" t="str">
        <f>HLOOKUP(Q$1,program!$E124:$J125,2,FALSE)</f>
        <v>Osmanlı Türkçesi I A-B</v>
      </c>
      <c r="R124" s="6" t="str">
        <f>HLOOKUP(R$1,program!$E124:$J125,2,FALSE)</f>
        <v>Osmanlı Türkçesi I A-B</v>
      </c>
      <c r="S124" s="6" t="str">
        <f>HLOOKUP(S$1,program!$E124:$J125,2,FALSE)</f>
        <v>Osmanlı Türkçesi I A-B</v>
      </c>
      <c r="T124" s="6" t="str">
        <f>HLOOKUP(T$1,program!$E124:$J125,2,FALSE)</f>
        <v>Osmanlı Türkçesi I A-B</v>
      </c>
      <c r="U124" s="6" t="str">
        <f>HLOOKUP(U$1,program!$E124:$J125,2,FALSE)</f>
        <v>Osmanlı Türkçesi I A-B</v>
      </c>
      <c r="V124" s="6" t="str">
        <f>HLOOKUP(V$1,program!$E124:$J125,2,FALSE)</f>
        <v>Osmanlı Türkçesi I A-B</v>
      </c>
      <c r="W124" s="6" t="str">
        <f>HLOOKUP(W$1,program!$E124:$J125,2,FALSE)</f>
        <v>Osmanlı Türkçesi I A-B</v>
      </c>
    </row>
    <row r="125" spans="1:23" s="34" customFormat="1" ht="15.75" thickBot="1" x14ac:dyDescent="0.25">
      <c r="A125" s="23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Batı. Dönemi Osmanlı Sanatı I</v>
      </c>
      <c r="Q126" s="6" t="str">
        <f>HLOOKUP(Q$1,program!$E126:$J127,2,FALSE)</f>
        <v>Batı. Dönemi Osmanlı Sanatı I</v>
      </c>
      <c r="R126" s="6" t="str">
        <f>HLOOKUP(R$1,program!$E126:$J127,2,FALSE)</f>
        <v>Batı. Dönemi Osmanlı Sanatı I</v>
      </c>
      <c r="S126" s="6" t="str">
        <f>HLOOKUP(S$1,program!$E126:$J127,2,FALSE)</f>
        <v>Batı. Dönemi Osmanlı Sanatı I</v>
      </c>
      <c r="T126" s="6" t="str">
        <f>HLOOKUP(T$1,program!$E126:$J127,2,FALSE)</f>
        <v>Batı. Dönemi Osmanlı Sanatı I</v>
      </c>
      <c r="U126" s="6" t="str">
        <f>HLOOKUP(U$1,program!$E126:$J127,2,FALSE)</f>
        <v>Batı. Dönemi Osmanlı Sanatı I</v>
      </c>
      <c r="V126" s="6" t="str">
        <f>HLOOKUP(V$1,program!$E126:$J127,2,FALSE)</f>
        <v>Batı. Dönemi Osmanlı Sanatı I</v>
      </c>
      <c r="W126" s="6" t="str">
        <f>HLOOKUP(W$1,program!$E126:$J127,2,FALSE)</f>
        <v>Batı. Dönemi Osmanlı Sanatı I</v>
      </c>
    </row>
    <row r="127" spans="1:23" s="34" customFormat="1" ht="15.75" thickBot="1" x14ac:dyDescent="0.25">
      <c r="A127" s="23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3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23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29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1. Sınıflar (YDİ113)   </v>
      </c>
      <c r="Q134" s="6" t="str">
        <f>HLOOKUP(Q$1,program!$E134:$J135,2,FALSE)</f>
        <v>1. Sınıflar (YDİ113)   </v>
      </c>
      <c r="R134" s="6" t="str">
        <f>HLOOKUP(R$1,program!$E134:$J135,2,FALSE)</f>
        <v>1. Sınıflar (YDİ113)   </v>
      </c>
      <c r="S134" s="6" t="str">
        <f>HLOOKUP(S$1,program!$E134:$J135,2,FALSE)</f>
        <v>1. Sınıflar (YDİ113)   </v>
      </c>
      <c r="T134" s="6" t="str">
        <f>HLOOKUP(T$1,program!$E134:$J135,2,FALSE)</f>
        <v>1. Sınıflar (YDİ113)   </v>
      </c>
      <c r="U134" s="6" t="str">
        <f>HLOOKUP(U$1,program!$E134:$J135,2,FALSE)</f>
        <v>1. Sınıflar (YDİ113)   </v>
      </c>
      <c r="V134" s="6" t="str">
        <f>HLOOKUP(V$1,program!$E134:$J135,2,FALSE)</f>
        <v>1. Sınıflar (YDİ113)   </v>
      </c>
      <c r="W134" s="6" t="str">
        <f>HLOOKUP(W$1,program!$E134:$J135,2,FALSE)</f>
        <v>1. Sınıflar (YDİ113)   </v>
      </c>
    </row>
    <row r="135" spans="1:23" s="34" customFormat="1" ht="15.75" thickBot="1" x14ac:dyDescent="0.25">
      <c r="A135" s="23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3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2. Sınıflar (YDİ213)</v>
      </c>
      <c r="Q138" s="6" t="str">
        <f>HLOOKUP(Q$1,program!$E138:$J139,2,FALSE)</f>
        <v>2. Sınıflar (YDİ213)</v>
      </c>
      <c r="R138" s="6" t="str">
        <f>HLOOKUP(R$1,program!$E138:$J139,2,FALSE)</f>
        <v>2. Sınıflar (YDİ213)</v>
      </c>
      <c r="S138" s="6" t="str">
        <f>HLOOKUP(S$1,program!$E138:$J139,2,FALSE)</f>
        <v>2. Sınıflar (YDİ213)</v>
      </c>
      <c r="T138" s="6" t="str">
        <f>HLOOKUP(T$1,program!$E138:$J139,2,FALSE)</f>
        <v>2. Sınıflar (YDİ213)</v>
      </c>
      <c r="U138" s="6" t="str">
        <f>HLOOKUP(U$1,program!$E138:$J139,2,FALSE)</f>
        <v>2. Sınıflar (YDİ213)</v>
      </c>
      <c r="V138" s="6" t="str">
        <f>HLOOKUP(V$1,program!$E138:$J139,2,FALSE)</f>
        <v>2. Sınıflar (YDİ213)</v>
      </c>
      <c r="W138" s="6" t="str">
        <f>HLOOKUP(W$1,program!$E138:$J139,2,FALSE)</f>
        <v>2. Sınıflar (YDİ213)</v>
      </c>
    </row>
    <row r="139" spans="1:23" s="34" customFormat="1" ht="15.75" thickBot="1" x14ac:dyDescent="0.25">
      <c r="A139" s="23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Klasik Osmanlı Sanatı I</v>
      </c>
      <c r="Q140" s="6" t="str">
        <f>HLOOKUP(Q$1,program!$E140:$J141,2,FALSE)</f>
        <v>Klasik Osmanlı Sanatı I</v>
      </c>
      <c r="R140" s="6" t="str">
        <f>HLOOKUP(R$1,program!$E140:$J141,2,FALSE)</f>
        <v>Klasik Osmanlı Sanatı I</v>
      </c>
      <c r="S140" s="6" t="str">
        <f>HLOOKUP(S$1,program!$E140:$J141,2,FALSE)</f>
        <v>Klasik Osmanlı Sanatı I</v>
      </c>
      <c r="T140" s="6" t="str">
        <f>HLOOKUP(T$1,program!$E140:$J141,2,FALSE)</f>
        <v>Klasik Osmanlı Sanatı I</v>
      </c>
      <c r="U140" s="6" t="str">
        <f>HLOOKUP(U$1,program!$E140:$J141,2,FALSE)</f>
        <v>Klasik Osmanlı Sanatı I</v>
      </c>
      <c r="V140" s="6" t="str">
        <f>HLOOKUP(V$1,program!$E140:$J141,2,FALSE)</f>
        <v>Klasik Osmanlı Sanatı I</v>
      </c>
      <c r="W140" s="6" t="str">
        <f>HLOOKUP(W$1,program!$E140:$J141,2,FALSE)</f>
        <v>Klasik Osmanlı Sanatı I</v>
      </c>
    </row>
    <row r="141" spans="1:23" s="34" customFormat="1" ht="15.75" thickBot="1" x14ac:dyDescent="0.25">
      <c r="A141" s="23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3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Osm.-Cumh. Mod. ve Sanat</v>
      </c>
      <c r="Q144" s="6" t="str">
        <f>HLOOKUP(Q$1,program!$E144:$J145,2,FALSE)</f>
        <v>Osm.-Cumh. Mod. ve Sanat</v>
      </c>
      <c r="R144" s="6" t="str">
        <f>HLOOKUP(R$1,program!$E144:$J145,2,FALSE)</f>
        <v>Osm.-Cumh. Mod. ve Sanat</v>
      </c>
      <c r="S144" s="6" t="str">
        <f>HLOOKUP(S$1,program!$E144:$J145,2,FALSE)</f>
        <v>Osm.-Cumh. Mod. ve Sanat</v>
      </c>
      <c r="T144" s="6" t="str">
        <f>HLOOKUP(T$1,program!$E144:$J145,2,FALSE)</f>
        <v>Osm.-Cumh. Mod. ve Sanat</v>
      </c>
      <c r="U144" s="6" t="str">
        <f>HLOOKUP(U$1,program!$E144:$J145,2,FALSE)</f>
        <v>Osm.-Cumh. Mod. ve Sanat</v>
      </c>
      <c r="V144" s="6" t="str">
        <f>HLOOKUP(V$1,program!$E144:$J145,2,FALSE)</f>
        <v>Osm.-Cumh. Mod. ve Sanat</v>
      </c>
      <c r="W144" s="6" t="str">
        <f>HLOOKUP(W$1,program!$E144:$J145,2,FALSE)</f>
        <v>Osm.-Cumh. Mod. ve Sanat</v>
      </c>
    </row>
    <row r="145" spans="1:23" s="34" customFormat="1" ht="15.75" thickBot="1" x14ac:dyDescent="0.25">
      <c r="A145" s="23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3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Sosyal Seçmeli Dersler, 5-i Dersleri ve Yabancı Dil Dersleri </v>
      </c>
      <c r="Q148" s="6" t="str">
        <f>HLOOKUP(Q$1,program!$E148:$J149,2,FALSE)</f>
        <v>Sosyal Seçmeli Dersler, 5-i Dersleri ve Yabancı Dil Dersleri </v>
      </c>
      <c r="R148" s="6" t="str">
        <f>HLOOKUP(R$1,program!$E148:$J149,2,FALSE)</f>
        <v>Sosyal Seçmeli Dersler, 5-i Dersleri ve Yabancı Dil Dersleri </v>
      </c>
      <c r="S148" s="6" t="str">
        <f>HLOOKUP(S$1,program!$E148:$J149,2,FALSE)</f>
        <v>Sosyal Seçmeli Dersler, 5-i Dersleri ve Yabancı Dil Dersleri </v>
      </c>
      <c r="T148" s="6" t="str">
        <f>HLOOKUP(T$1,program!$E148:$J149,2,FALSE)</f>
        <v>Sosyal Seçmeli Dersler, 5-i Dersleri ve Yabancı Dil Dersleri </v>
      </c>
      <c r="U148" s="6" t="str">
        <f>HLOOKUP(U$1,program!$E148:$J149,2,FALSE)</f>
        <v>Sosyal Seçmeli Dersler, 5-i Dersleri ve Yabancı Dil Dersleri </v>
      </c>
      <c r="V148" s="6" t="str">
        <f>HLOOKUP(V$1,program!$E148:$J149,2,FALSE)</f>
        <v>Sosyal Seçmeli Dersler, 5-i Dersleri ve Yabancı Dil Dersleri </v>
      </c>
      <c r="W148" s="6" t="str">
        <f>HLOOKUP(W$1,program!$E148:$J149,2,FALSE)</f>
        <v>Sosyal Seçmeli Dersler, 5-i Dersleri ve Yabancı Dil Dersleri </v>
      </c>
    </row>
    <row r="149" spans="1:23" s="34" customFormat="1" ht="15.75" thickBot="1" x14ac:dyDescent="0.25">
      <c r="A149" s="23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3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3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29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3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3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Teknik Resim ve Rölöve I A</v>
      </c>
      <c r="Q160" s="6" t="str">
        <f>HLOOKUP(Q$1,program!$E160:$J161,2,FALSE)</f>
        <v>Teknik Resim ve Rölöve I A</v>
      </c>
      <c r="R160" s="6" t="str">
        <f>HLOOKUP(R$1,program!$E160:$J161,2,FALSE)</f>
        <v>Teknik Resim ve Rölöve I A</v>
      </c>
      <c r="S160" s="6" t="str">
        <f>HLOOKUP(S$1,program!$E160:$J161,2,FALSE)</f>
        <v>Teknik Resim ve Rölöve I A</v>
      </c>
      <c r="T160" s="6" t="str">
        <f>HLOOKUP(T$1,program!$E160:$J161,2,FALSE)</f>
        <v>Teknik Resim ve Rölöve I A</v>
      </c>
      <c r="U160" s="6" t="str">
        <f>HLOOKUP(U$1,program!$E160:$J161,2,FALSE)</f>
        <v>Teknik Resim ve Rölöve I A</v>
      </c>
      <c r="V160" s="6" t="str">
        <f>HLOOKUP(V$1,program!$E160:$J161,2,FALSE)</f>
        <v>Teknik Resim ve Rölöve I A</v>
      </c>
      <c r="W160" s="6" t="str">
        <f>HLOOKUP(W$1,program!$E160:$J161,2,FALSE)</f>
        <v>Teknik Resim ve Rölöve I A</v>
      </c>
    </row>
    <row r="161" spans="1:23" s="34" customFormat="1" ht="15.75" thickBot="1" x14ac:dyDescent="0.25">
      <c r="A161" s="23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Teknik Resim ve Rölöve I B</v>
      </c>
      <c r="Q162" s="6" t="str">
        <f>HLOOKUP(Q$1,program!$E162:$J163,2,FALSE)</f>
        <v>Teknik Resim ve Rölöve I B</v>
      </c>
      <c r="R162" s="6" t="str">
        <f>HLOOKUP(R$1,program!$E162:$J163,2,FALSE)</f>
        <v>Teknik Resim ve Rölöve I B</v>
      </c>
      <c r="S162" s="6" t="str">
        <f>HLOOKUP(S$1,program!$E162:$J163,2,FALSE)</f>
        <v>Teknik Resim ve Rölöve I B</v>
      </c>
      <c r="T162" s="6" t="str">
        <f>HLOOKUP(T$1,program!$E162:$J163,2,FALSE)</f>
        <v>Teknik Resim ve Rölöve I B</v>
      </c>
      <c r="U162" s="6" t="str">
        <f>HLOOKUP(U$1,program!$E162:$J163,2,FALSE)</f>
        <v>Teknik Resim ve Rölöve I B</v>
      </c>
      <c r="V162" s="6" t="str">
        <f>HLOOKUP(V$1,program!$E162:$J163,2,FALSE)</f>
        <v>Teknik Resim ve Rölöve I B</v>
      </c>
      <c r="W162" s="6" t="str">
        <f>HLOOKUP(W$1,program!$E162:$J163,2,FALSE)</f>
        <v>Teknik Resim ve Rölöve I B</v>
      </c>
    </row>
    <row r="163" spans="1:23" s="34" customFormat="1" ht="15.75" thickBot="1" x14ac:dyDescent="0.25">
      <c r="A163" s="23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str">
        <f>HLOOKUP(P$1,program!$E164:$J165,2,FALSE)</f>
        <v>Teknik Resim ve Rölöve I B</v>
      </c>
      <c r="Q164" s="6" t="str">
        <f>HLOOKUP(Q$1,program!$E164:$J165,2,FALSE)</f>
        <v>Teknik Resim ve Rölöve I B</v>
      </c>
      <c r="R164" s="6" t="str">
        <f>HLOOKUP(R$1,program!$E164:$J165,2,FALSE)</f>
        <v>Teknik Resim ve Rölöve I B</v>
      </c>
      <c r="S164" s="6" t="str">
        <f>HLOOKUP(S$1,program!$E164:$J165,2,FALSE)</f>
        <v>Teknik Resim ve Rölöve I B</v>
      </c>
      <c r="T164" s="6" t="str">
        <f>HLOOKUP(T$1,program!$E164:$J165,2,FALSE)</f>
        <v>Teknik Resim ve Rölöve I B</v>
      </c>
      <c r="U164" s="6" t="str">
        <f>HLOOKUP(U$1,program!$E164:$J165,2,FALSE)</f>
        <v>Teknik Resim ve Rölöve I B</v>
      </c>
      <c r="V164" s="6" t="str">
        <f>HLOOKUP(V$1,program!$E164:$J165,2,FALSE)</f>
        <v>Teknik Resim ve Rölöve I B</v>
      </c>
      <c r="W164" s="6" t="str">
        <f>HLOOKUP(W$1,program!$E164:$J165,2,FALSE)</f>
        <v>Teknik Resim ve Rölöve I B</v>
      </c>
    </row>
    <row r="165" spans="1:23" s="34" customFormat="1" ht="15.75" customHeight="1" thickBot="1" x14ac:dyDescent="0.25">
      <c r="A165" s="23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Antik Med. ve San I A-B</v>
      </c>
      <c r="Q166" s="6" t="str">
        <f>HLOOKUP(Q$1,program!$E166:$J167,2,FALSE)</f>
        <v>Antik Med. ve San I A-B</v>
      </c>
      <c r="R166" s="6" t="str">
        <f>HLOOKUP(R$1,program!$E166:$J167,2,FALSE)</f>
        <v>Antik Med. ve San I A-B</v>
      </c>
      <c r="S166" s="6" t="str">
        <f>HLOOKUP(S$1,program!$E166:$J167,2,FALSE)</f>
        <v>Antik Med. ve San I A-B</v>
      </c>
      <c r="T166" s="6" t="str">
        <f>HLOOKUP(T$1,program!$E166:$J167,2,FALSE)</f>
        <v>Antik Med. ve San I A-B</v>
      </c>
      <c r="U166" s="6" t="str">
        <f>HLOOKUP(U$1,program!$E166:$J167,2,FALSE)</f>
        <v>Antik Med. ve San I A-B</v>
      </c>
      <c r="V166" s="6" t="str">
        <f>HLOOKUP(V$1,program!$E166:$J167,2,FALSE)</f>
        <v>Antik Med. ve San I A-B</v>
      </c>
      <c r="W166" s="6" t="str">
        <f>HLOOKUP(W$1,program!$E166:$J167,2,FALSE)</f>
        <v>Antik Med. ve San I A-B</v>
      </c>
    </row>
    <row r="167" spans="1:23" s="34" customFormat="1" ht="15.75" thickBot="1" x14ac:dyDescent="0.25">
      <c r="A167" s="23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3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>Mod. Ç.. San. Akımları ve K.</v>
      </c>
      <c r="Q170" s="6" t="str">
        <f>HLOOKUP(Q$1,program!$E170:$J171,2,FALSE)</f>
        <v>Mod. Ç.. San. Akımları ve K.</v>
      </c>
      <c r="R170" s="6" t="str">
        <f>HLOOKUP(R$1,program!$E170:$J171,2,FALSE)</f>
        <v>Mod. Ç.. San. Akımları ve K.</v>
      </c>
      <c r="S170" s="6" t="str">
        <f>HLOOKUP(S$1,program!$E170:$J171,2,FALSE)</f>
        <v>Mod. Ç.. San. Akımları ve K.</v>
      </c>
      <c r="T170" s="6" t="str">
        <f>HLOOKUP(T$1,program!$E170:$J171,2,FALSE)</f>
        <v>Mod. Ç.. San. Akımları ve K.</v>
      </c>
      <c r="U170" s="6" t="str">
        <f>HLOOKUP(U$1,program!$E170:$J171,2,FALSE)</f>
        <v>Mod. Ç.. San. Akımları ve K.</v>
      </c>
      <c r="V170" s="6" t="str">
        <f>HLOOKUP(V$1,program!$E170:$J171,2,FALSE)</f>
        <v>Mod. Ç.. San. Akımları ve K.</v>
      </c>
      <c r="W170" s="6" t="str">
        <f>HLOOKUP(W$1,program!$E170:$J171,2,FALSE)</f>
        <v>Mod. Ç.. San. Akımları ve K.</v>
      </c>
    </row>
    <row r="171" spans="1:23" s="34" customFormat="1" ht="15.75" thickBot="1" x14ac:dyDescent="0.25">
      <c r="A171" s="23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3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3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29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3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3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Mitoloji ve İkonografya A-B</v>
      </c>
      <c r="Q182" s="6" t="str">
        <f>HLOOKUP(Q$1,program!$E182:$J183,2,FALSE)</f>
        <v>Mitoloji ve İkonografya A-B</v>
      </c>
      <c r="R182" s="6" t="str">
        <f>HLOOKUP(R$1,program!$E182:$J183,2,FALSE)</f>
        <v>Mitoloji ve İkonografya A-B</v>
      </c>
      <c r="S182" s="6" t="str">
        <f>HLOOKUP(S$1,program!$E182:$J183,2,FALSE)</f>
        <v>Mitoloji ve İkonografya A-B</v>
      </c>
      <c r="T182" s="6" t="str">
        <f>HLOOKUP(T$1,program!$E182:$J183,2,FALSE)</f>
        <v>Mitoloji ve İkonografya A-B</v>
      </c>
      <c r="U182" s="6" t="str">
        <f>HLOOKUP(U$1,program!$E182:$J183,2,FALSE)</f>
        <v>Mitoloji ve İkonografya A-B</v>
      </c>
      <c r="V182" s="6" t="str">
        <f>HLOOKUP(V$1,program!$E182:$J183,2,FALSE)</f>
        <v>Mitoloji ve İkonografya A-B</v>
      </c>
      <c r="W182" s="6" t="str">
        <f>HLOOKUP(W$1,program!$E182:$J183,2,FALSE)</f>
        <v>Mitoloji ve İkonografya A-B</v>
      </c>
    </row>
    <row r="183" spans="1:23" s="34" customFormat="1" ht="15.75" thickBot="1" x14ac:dyDescent="0.25">
      <c r="A183" s="23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Rön. Düşüncesi ve Sanatı</v>
      </c>
      <c r="Q184" s="6" t="str">
        <f>HLOOKUP(Q$1,program!$E184:$J185,2,FALSE)</f>
        <v>Rön. Düşüncesi ve Sanatı</v>
      </c>
      <c r="R184" s="6" t="str">
        <f>HLOOKUP(R$1,program!$E184:$J185,2,FALSE)</f>
        <v>Rön. Düşüncesi ve Sanatı</v>
      </c>
      <c r="S184" s="6" t="str">
        <f>HLOOKUP(S$1,program!$E184:$J185,2,FALSE)</f>
        <v>Rön. Düşüncesi ve Sanatı</v>
      </c>
      <c r="T184" s="6" t="str">
        <f>HLOOKUP(T$1,program!$E184:$J185,2,FALSE)</f>
        <v>Rön. Düşüncesi ve Sanatı</v>
      </c>
      <c r="U184" s="6" t="str">
        <f>HLOOKUP(U$1,program!$E184:$J185,2,FALSE)</f>
        <v>Rön. Düşüncesi ve Sanatı</v>
      </c>
      <c r="V184" s="6" t="str">
        <f>HLOOKUP(V$1,program!$E184:$J185,2,FALSE)</f>
        <v>Rön. Düşüncesi ve Sanatı</v>
      </c>
      <c r="W184" s="6" t="str">
        <f>HLOOKUP(W$1,program!$E184:$J185,2,FALSE)</f>
        <v>Rön. Düşüncesi ve Sanatı</v>
      </c>
    </row>
    <row r="185" spans="1:23" s="34" customFormat="1" ht="15.75" thickBot="1" x14ac:dyDescent="0.25">
      <c r="A185" s="23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3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Erken İslam Sanatı I A-B</v>
      </c>
      <c r="Q188" s="6" t="str">
        <f>HLOOKUP(Q$1,program!$E188:$J189,2,FALSE)</f>
        <v>Erken İslam Sanatı I A-B</v>
      </c>
      <c r="R188" s="6" t="str">
        <f>HLOOKUP(R$1,program!$E188:$J189,2,FALSE)</f>
        <v>Erken İslam Sanatı I A-B</v>
      </c>
      <c r="S188" s="6" t="str">
        <f>HLOOKUP(S$1,program!$E188:$J189,2,FALSE)</f>
        <v>Erken İslam Sanatı I A-B</v>
      </c>
      <c r="T188" s="6" t="str">
        <f>HLOOKUP(T$1,program!$E188:$J189,2,FALSE)</f>
        <v>Erken İslam Sanatı I A-B</v>
      </c>
      <c r="U188" s="6" t="str">
        <f>HLOOKUP(U$1,program!$E188:$J189,2,FALSE)</f>
        <v>Erken İslam Sanatı I A-B</v>
      </c>
      <c r="V188" s="6" t="str">
        <f>HLOOKUP(V$1,program!$E188:$J189,2,FALSE)</f>
        <v>Erken İslam Sanatı I A-B</v>
      </c>
      <c r="W188" s="6" t="str">
        <f>HLOOKUP(W$1,program!$E188:$J189,2,FALSE)</f>
        <v>Erken İslam Sanatı I A-B</v>
      </c>
    </row>
    <row r="189" spans="1:23" s="34" customFormat="1" ht="15.75" thickBot="1" x14ac:dyDescent="0.25">
      <c r="A189" s="23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str">
        <f>HLOOKUP(P$1,program!$E190:$J191,2,FALSE)</f>
        <v>Batı. Dönemi Osmanlı Sanatı I</v>
      </c>
      <c r="Q190" s="6" t="str">
        <f>HLOOKUP(Q$1,program!$E190:$J191,2,FALSE)</f>
        <v>Batı. Dönemi Osmanlı Sanatı I</v>
      </c>
      <c r="R190" s="6" t="str">
        <f>HLOOKUP(R$1,program!$E190:$J191,2,FALSE)</f>
        <v>Batı. Dönemi Osmanlı Sanatı I</v>
      </c>
      <c r="S190" s="6" t="str">
        <f>HLOOKUP(S$1,program!$E190:$J191,2,FALSE)</f>
        <v>Batı. Dönemi Osmanlı Sanatı I</v>
      </c>
      <c r="T190" s="6" t="str">
        <f>HLOOKUP(T$1,program!$E190:$J191,2,FALSE)</f>
        <v>Batı. Dönemi Osmanlı Sanatı I</v>
      </c>
      <c r="U190" s="6" t="str">
        <f>HLOOKUP(U$1,program!$E190:$J191,2,FALSE)</f>
        <v>Batı. Dönemi Osmanlı Sanatı I</v>
      </c>
      <c r="V190" s="6" t="str">
        <f>HLOOKUP(V$1,program!$E190:$J191,2,FALSE)</f>
        <v>Batı. Dönemi Osmanlı Sanatı I</v>
      </c>
      <c r="W190" s="6" t="str">
        <f>HLOOKUP(W$1,program!$E190:$J191,2,FALSE)</f>
        <v>Batı. Dönemi Osmanlı Sanatı I</v>
      </c>
    </row>
    <row r="191" spans="1:23" s="34" customFormat="1" ht="15.75" thickBot="1" x14ac:dyDescent="0.25">
      <c r="A191" s="23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Erken Osmanlı Sanatı I</v>
      </c>
      <c r="Q192" s="6" t="str">
        <f>HLOOKUP(Q$1,program!$E192:$J193,2,FALSE)</f>
        <v>Erken Osmanlı Sanatı I</v>
      </c>
      <c r="R192" s="6" t="str">
        <f>HLOOKUP(R$1,program!$E192:$J193,2,FALSE)</f>
        <v>Erken Osmanlı Sanatı I</v>
      </c>
      <c r="S192" s="6" t="str">
        <f>HLOOKUP(S$1,program!$E192:$J193,2,FALSE)</f>
        <v>Erken Osmanlı Sanatı I</v>
      </c>
      <c r="T192" s="6" t="str">
        <f>HLOOKUP(T$1,program!$E192:$J193,2,FALSE)</f>
        <v>Erken Osmanlı Sanatı I</v>
      </c>
      <c r="U192" s="6" t="str">
        <f>HLOOKUP(U$1,program!$E192:$J193,2,FALSE)</f>
        <v>Erken Osmanlı Sanatı I</v>
      </c>
      <c r="V192" s="6" t="str">
        <f>HLOOKUP(V$1,program!$E192:$J193,2,FALSE)</f>
        <v>Erken Osmanlı Sanatı I</v>
      </c>
      <c r="W192" s="6" t="str">
        <f>HLOOKUP(W$1,program!$E192:$J193,2,FALSE)</f>
        <v>Erken Osmanlı Sanatı I</v>
      </c>
    </row>
    <row r="193" spans="1:23" s="34" customFormat="1" ht="15.75" thickBot="1" x14ac:dyDescent="0.25">
      <c r="A193" s="23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str">
        <f>HLOOKUP(P$1,program!$E194:$J195,2,FALSE)</f>
        <v>Erken Osmanlı Sanatı I</v>
      </c>
      <c r="Q194" s="6" t="str">
        <f>HLOOKUP(Q$1,program!$E194:$J195,2,FALSE)</f>
        <v>Erken Osmanlı Sanatı I</v>
      </c>
      <c r="R194" s="6" t="str">
        <f>HLOOKUP(R$1,program!$E194:$J195,2,FALSE)</f>
        <v>Erken Osmanlı Sanatı I</v>
      </c>
      <c r="S194" s="6" t="str">
        <f>HLOOKUP(S$1,program!$E194:$J195,2,FALSE)</f>
        <v>Erken Osmanlı Sanatı I</v>
      </c>
      <c r="T194" s="6" t="str">
        <f>HLOOKUP(T$1,program!$E194:$J195,2,FALSE)</f>
        <v>Erken Osmanlı Sanatı I</v>
      </c>
      <c r="U194" s="6" t="str">
        <f>HLOOKUP(U$1,program!$E194:$J195,2,FALSE)</f>
        <v>Erken Osmanlı Sanatı I</v>
      </c>
      <c r="V194" s="6" t="str">
        <f>HLOOKUP(V$1,program!$E194:$J195,2,FALSE)</f>
        <v>Erken Osmanlı Sanatı I</v>
      </c>
      <c r="W194" s="6" t="str">
        <f>HLOOKUP(W$1,program!$E194:$J195,2,FALSE)</f>
        <v>Erken Osmanlı Sanatı I</v>
      </c>
    </row>
    <row r="195" spans="1:23" s="34" customFormat="1" ht="15.75" thickBot="1" x14ac:dyDescent="0.25">
      <c r="A195" s="23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3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29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3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3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3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3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3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3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3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3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3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3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29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3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3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3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3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3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3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3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3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3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3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29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2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2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31"/>
      <c r="B1" s="232"/>
      <c r="C1" s="232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29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3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3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3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3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Saha Araştırması I</v>
      </c>
      <c r="M6" s="6" t="str">
        <f>HLOOKUP(M$1,program!$E6:$J7,2,FALSE)</f>
        <v>Saha Araştırması I</v>
      </c>
      <c r="N6" s="6" t="str">
        <f>HLOOKUP(N$1,program!$E6:$J7,2,FALSE)</f>
        <v>Saha Araştırması I</v>
      </c>
      <c r="O6" s="6" t="str">
        <f>HLOOKUP(O$1,program!$E6:$J7,2,FALSE)</f>
        <v>Saha Araştırması I</v>
      </c>
      <c r="P6" s="6" t="str">
        <f>HLOOKUP(P$1,program!$E6:$J7,2,FALSE)</f>
        <v>Saha Araştırması I</v>
      </c>
      <c r="Q6" s="6" t="str">
        <f>HLOOKUP(Q$1,program!$E6:$J7,2,FALSE)</f>
        <v>Saha Araştırması I</v>
      </c>
      <c r="R6" s="6" t="str">
        <f>HLOOKUP(R$1,program!$E6:$J7,2,FALSE)</f>
        <v>Saha Araştırması I</v>
      </c>
      <c r="S6" s="6" t="str">
        <f>HLOOKUP(S$1,program!$E6:$J7,2,FALSE)</f>
        <v>Saha Araştırması I</v>
      </c>
      <c r="T6" s="6" t="str">
        <f>HLOOKUP(T$1,program!$E6:$J7,2,FALSE)</f>
        <v>Saha Araştırması I</v>
      </c>
      <c r="U6" s="6" t="str">
        <f>HLOOKUP(U$1,program!$E6:$J7,2,FALSE)</f>
        <v>Saha Araştırması I</v>
      </c>
      <c r="V6" s="6" t="str">
        <f>HLOOKUP(V$1,program!$E6:$J7,2,FALSE)</f>
        <v>Saha Araştırması I</v>
      </c>
      <c r="W6" s="6" t="str">
        <f>HLOOKUP(W$1,program!$E6:$J7,2,FALSE)</f>
        <v>Saha Araştırması I</v>
      </c>
    </row>
    <row r="7" spans="1:23" s="34" customFormat="1" ht="15.75" thickBot="1" x14ac:dyDescent="0.25">
      <c r="A7" s="23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3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Mesleki İngilizce I</v>
      </c>
      <c r="M8" s="6" t="str">
        <f>HLOOKUP(M$1,program!$E8:$J9,2,FALSE)</f>
        <v>Mesleki İngilizce I</v>
      </c>
      <c r="N8" s="6" t="str">
        <f>HLOOKUP(N$1,program!$E8:$J9,2,FALSE)</f>
        <v>Mesleki İngilizce I</v>
      </c>
      <c r="O8" s="6" t="str">
        <f>HLOOKUP(O$1,program!$E8:$J9,2,FALSE)</f>
        <v>Mesleki İngilizce I</v>
      </c>
      <c r="P8" s="6" t="str">
        <f>HLOOKUP(P$1,program!$E8:$J9,2,FALSE)</f>
        <v>Mesleki İngilizce I</v>
      </c>
      <c r="Q8" s="6" t="str">
        <f>HLOOKUP(Q$1,program!$E8:$J9,2,FALSE)</f>
        <v>Mesleki İngilizce I</v>
      </c>
      <c r="R8" s="6" t="str">
        <f>HLOOKUP(R$1,program!$E8:$J9,2,FALSE)</f>
        <v>Mesleki İngilizce I</v>
      </c>
      <c r="S8" s="6" t="str">
        <f>HLOOKUP(S$1,program!$E8:$J9,2,FALSE)</f>
        <v>Mesleki İngilizce I</v>
      </c>
      <c r="T8" s="6" t="str">
        <f>HLOOKUP(T$1,program!$E8:$J9,2,FALSE)</f>
        <v>Mesleki İngilizce I</v>
      </c>
      <c r="U8" s="6" t="str">
        <f>HLOOKUP(U$1,program!$E8:$J9,2,FALSE)</f>
        <v>Mesleki İngilizce I</v>
      </c>
      <c r="V8" s="6" t="str">
        <f>HLOOKUP(V$1,program!$E8:$J9,2,FALSE)</f>
        <v>Mesleki İngilizce I</v>
      </c>
      <c r="W8" s="6" t="str">
        <f>HLOOKUP(W$1,program!$E8:$J9,2,FALSE)</f>
        <v>Mesleki İngilizce I</v>
      </c>
    </row>
    <row r="9" spans="1:23" s="34" customFormat="1" ht="15.75" thickBot="1" x14ac:dyDescent="0.25">
      <c r="A9" s="23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3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3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3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Avrupa Sanatı I</v>
      </c>
      <c r="M12" s="6" t="str">
        <f>HLOOKUP(M$1,program!$E12:$J13,2,FALSE)</f>
        <v>Avrupa Sanatı I</v>
      </c>
      <c r="N12" s="6" t="str">
        <f>HLOOKUP(N$1,program!$E12:$J13,2,FALSE)</f>
        <v>Avrupa Sanatı I</v>
      </c>
      <c r="O12" s="6" t="str">
        <f>HLOOKUP(O$1,program!$E12:$J13,2,FALSE)</f>
        <v>Avrupa Sanatı I</v>
      </c>
      <c r="P12" s="6" t="str">
        <f>HLOOKUP(P$1,program!$E12:$J13,2,FALSE)</f>
        <v>Avrupa Sanatı I</v>
      </c>
      <c r="Q12" s="6" t="str">
        <f>HLOOKUP(Q$1,program!$E12:$J13,2,FALSE)</f>
        <v>Avrupa Sanatı I</v>
      </c>
      <c r="R12" s="6" t="str">
        <f>HLOOKUP(R$1,program!$E12:$J13,2,FALSE)</f>
        <v>Avrupa Sanatı I</v>
      </c>
      <c r="S12" s="6" t="str">
        <f>HLOOKUP(S$1,program!$E12:$J13,2,FALSE)</f>
        <v>Avrupa Sanatı I</v>
      </c>
      <c r="T12" s="6" t="str">
        <f>HLOOKUP(T$1,program!$E12:$J13,2,FALSE)</f>
        <v>Avrupa Sanatı I</v>
      </c>
      <c r="U12" s="6" t="str">
        <f>HLOOKUP(U$1,program!$E12:$J13,2,FALSE)</f>
        <v>Avrupa Sanatı I</v>
      </c>
      <c r="V12" s="6" t="str">
        <f>HLOOKUP(V$1,program!$E12:$J13,2,FALSE)</f>
        <v>Avrupa Sanatı I</v>
      </c>
      <c r="W12" s="6" t="str">
        <f>HLOOKUP(W$1,program!$E12:$J13,2,FALSE)</f>
        <v>Avrupa Sanatı I</v>
      </c>
    </row>
    <row r="13" spans="1:23" s="34" customFormat="1" ht="15.75" thickBot="1" x14ac:dyDescent="0.25">
      <c r="A13" s="23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3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3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3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 xml:space="preserve">And. Dışı Türk İslam Sanatı </v>
      </c>
      <c r="M16" s="6" t="str">
        <f>HLOOKUP(M$1,program!$E16:$J17,2,FALSE)</f>
        <v xml:space="preserve">And. Dışı Türk İslam Sanatı </v>
      </c>
      <c r="N16" s="6" t="str">
        <f>HLOOKUP(N$1,program!$E16:$J17,2,FALSE)</f>
        <v xml:space="preserve">And. Dışı Türk İslam Sanatı </v>
      </c>
      <c r="O16" s="6" t="str">
        <f>HLOOKUP(O$1,program!$E16:$J17,2,FALSE)</f>
        <v xml:space="preserve">And. Dışı Türk İslam Sanatı </v>
      </c>
      <c r="P16" s="6" t="str">
        <f>HLOOKUP(P$1,program!$E16:$J17,2,FALSE)</f>
        <v xml:space="preserve">And. Dışı Türk İslam Sanatı </v>
      </c>
      <c r="Q16" s="6" t="str">
        <f>HLOOKUP(Q$1,program!$E16:$J17,2,FALSE)</f>
        <v xml:space="preserve">And. Dışı Türk İslam Sanatı </v>
      </c>
      <c r="R16" s="6" t="str">
        <f>HLOOKUP(R$1,program!$E16:$J17,2,FALSE)</f>
        <v xml:space="preserve">And. Dışı Türk İslam Sanatı </v>
      </c>
      <c r="S16" s="6" t="str">
        <f>HLOOKUP(S$1,program!$E16:$J17,2,FALSE)</f>
        <v xml:space="preserve">And. Dışı Türk İslam Sanatı </v>
      </c>
      <c r="T16" s="6" t="str">
        <f>HLOOKUP(T$1,program!$E16:$J17,2,FALSE)</f>
        <v xml:space="preserve">And. Dışı Türk İslam Sanatı </v>
      </c>
      <c r="U16" s="6" t="str">
        <f>HLOOKUP(U$1,program!$E16:$J17,2,FALSE)</f>
        <v xml:space="preserve">And. Dışı Türk İslam Sanatı </v>
      </c>
      <c r="V16" s="6" t="str">
        <f>HLOOKUP(V$1,program!$E16:$J17,2,FALSE)</f>
        <v xml:space="preserve">And. Dışı Türk İslam Sanatı </v>
      </c>
      <c r="W16" s="6" t="str">
        <f>HLOOKUP(W$1,program!$E16:$J17,2,FALSE)</f>
        <v xml:space="preserve">And. Dışı Türk İslam Sanatı </v>
      </c>
    </row>
    <row r="17" spans="1:23" s="34" customFormat="1" ht="15.75" thickBot="1" x14ac:dyDescent="0.25">
      <c r="A17" s="23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3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3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3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str">
        <f>HLOOKUP(L$1,program!$E20:$J21,2,FALSE)</f>
        <v>Nümizmatik</v>
      </c>
      <c r="M20" s="6" t="str">
        <f>HLOOKUP(M$1,program!$E20:$J21,2,FALSE)</f>
        <v>Nümizmatik</v>
      </c>
      <c r="N20" s="6" t="str">
        <f>HLOOKUP(N$1,program!$E20:$J21,2,FALSE)</f>
        <v>Nümizmatik</v>
      </c>
      <c r="O20" s="6" t="str">
        <f>HLOOKUP(O$1,program!$E20:$J21,2,FALSE)</f>
        <v>Nümizmatik</v>
      </c>
      <c r="P20" s="6" t="str">
        <f>HLOOKUP(P$1,program!$E20:$J21,2,FALSE)</f>
        <v>Nümizmatik</v>
      </c>
      <c r="Q20" s="6" t="str">
        <f>HLOOKUP(Q$1,program!$E20:$J21,2,FALSE)</f>
        <v>Nümizmatik</v>
      </c>
      <c r="R20" s="6" t="str">
        <f>HLOOKUP(R$1,program!$E20:$J21,2,FALSE)</f>
        <v>Nümizmatik</v>
      </c>
      <c r="S20" s="6" t="str">
        <f>HLOOKUP(S$1,program!$E20:$J21,2,FALSE)</f>
        <v>Nümizmatik</v>
      </c>
      <c r="T20" s="6" t="str">
        <f>HLOOKUP(T$1,program!$E20:$J21,2,FALSE)</f>
        <v>Nümizmatik</v>
      </c>
      <c r="U20" s="6" t="str">
        <f>HLOOKUP(U$1,program!$E20:$J21,2,FALSE)</f>
        <v>Nümizmatik</v>
      </c>
      <c r="V20" s="6" t="str">
        <f>HLOOKUP(V$1,program!$E20:$J21,2,FALSE)</f>
        <v>Nümizmatik</v>
      </c>
      <c r="W20" s="6" t="str">
        <f>HLOOKUP(W$1,program!$E20:$J21,2,FALSE)</f>
        <v>Nümizmatik</v>
      </c>
    </row>
    <row r="21" spans="1:23" s="34" customFormat="1" ht="15.75" customHeight="1" thickBot="1" x14ac:dyDescent="0.25">
      <c r="A21" s="23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3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29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str">
        <f>HLOOKUP(L$1,program!$E24:$J25,2,FALSE)</f>
        <v>Geleneksel Türk El San.</v>
      </c>
      <c r="M24" s="6" t="str">
        <f>HLOOKUP(M$1,program!$E24:$J25,2,FALSE)</f>
        <v>Geleneksel Türk El San.</v>
      </c>
      <c r="N24" s="6" t="str">
        <f>HLOOKUP(N$1,program!$E24:$J25,2,FALSE)</f>
        <v>Geleneksel Türk El San.</v>
      </c>
      <c r="O24" s="6" t="str">
        <f>HLOOKUP(O$1,program!$E24:$J25,2,FALSE)</f>
        <v>Geleneksel Türk El San.</v>
      </c>
      <c r="P24" s="6" t="str">
        <f>HLOOKUP(P$1,program!$E24:$J25,2,FALSE)</f>
        <v>Geleneksel Türk El San.</v>
      </c>
      <c r="Q24" s="6" t="str">
        <f>HLOOKUP(Q$1,program!$E24:$J25,2,FALSE)</f>
        <v>Geleneksel Türk El San.</v>
      </c>
      <c r="R24" s="6" t="str">
        <f>HLOOKUP(R$1,program!$E24:$J25,2,FALSE)</f>
        <v>Geleneksel Türk El San.</v>
      </c>
      <c r="S24" s="6" t="str">
        <f>HLOOKUP(S$1,program!$E24:$J25,2,FALSE)</f>
        <v>Geleneksel Türk El San.</v>
      </c>
      <c r="T24" s="6" t="str">
        <f>HLOOKUP(T$1,program!$E24:$J25,2,FALSE)</f>
        <v>Geleneksel Türk El San.</v>
      </c>
      <c r="U24" s="6" t="str">
        <f>HLOOKUP(U$1,program!$E24:$J25,2,FALSE)</f>
        <v>Geleneksel Türk El San.</v>
      </c>
      <c r="V24" s="6" t="str">
        <f>HLOOKUP(V$1,program!$E24:$J25,2,FALSE)</f>
        <v>Geleneksel Türk El San.</v>
      </c>
      <c r="W24" s="6" t="str">
        <f>HLOOKUP(W$1,program!$E24:$J25,2,FALSE)</f>
        <v>Geleneksel Türk El San.</v>
      </c>
    </row>
    <row r="25" spans="1:23" s="34" customFormat="1" ht="15.75" thickBot="1" x14ac:dyDescent="0.25">
      <c r="A25" s="23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3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Ana. Selç. Devr. Sanatı I</v>
      </c>
      <c r="M28" s="6" t="str">
        <f>HLOOKUP(M$1,program!$E28:$J29,2,FALSE)</f>
        <v>Ana. Selç. Devr. Sanatı I</v>
      </c>
      <c r="N28" s="6" t="str">
        <f>HLOOKUP(N$1,program!$E28:$J29,2,FALSE)</f>
        <v>Ana. Selç. Devr. Sanatı I</v>
      </c>
      <c r="O28" s="6" t="str">
        <f>HLOOKUP(O$1,program!$E28:$J29,2,FALSE)</f>
        <v>Ana. Selç. Devr. Sanatı I</v>
      </c>
      <c r="P28" s="6" t="str">
        <f>HLOOKUP(P$1,program!$E28:$J29,2,FALSE)</f>
        <v>Ana. Selç. Devr. Sanatı I</v>
      </c>
      <c r="Q28" s="6" t="str">
        <f>HLOOKUP(Q$1,program!$E28:$J29,2,FALSE)</f>
        <v>Ana. Selç. Devr. Sanatı I</v>
      </c>
      <c r="R28" s="6" t="str">
        <f>HLOOKUP(R$1,program!$E28:$J29,2,FALSE)</f>
        <v>Ana. Selç. Devr. Sanatı I</v>
      </c>
      <c r="S28" s="6" t="str">
        <f>HLOOKUP(S$1,program!$E28:$J29,2,FALSE)</f>
        <v>Ana. Selç. Devr. Sanatı I</v>
      </c>
      <c r="T28" s="6" t="str">
        <f>HLOOKUP(T$1,program!$E28:$J29,2,FALSE)</f>
        <v>Ana. Selç. Devr. Sanatı I</v>
      </c>
      <c r="U28" s="6" t="str">
        <f>HLOOKUP(U$1,program!$E28:$J29,2,FALSE)</f>
        <v>Ana. Selç. Devr. Sanatı I</v>
      </c>
      <c r="V28" s="6" t="str">
        <f>HLOOKUP(V$1,program!$E28:$J29,2,FALSE)</f>
        <v>Ana. Selç. Devr. Sanatı I</v>
      </c>
      <c r="W28" s="6" t="str">
        <f>HLOOKUP(W$1,program!$E28:$J29,2,FALSE)</f>
        <v>Ana. Selç. Devr. Sanatı I</v>
      </c>
    </row>
    <row r="29" spans="1:23" s="34" customFormat="1" ht="15.75" thickBot="1" x14ac:dyDescent="0.25">
      <c r="A29" s="23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Anadolu Beylikleri Sanatı</v>
      </c>
      <c r="M30" s="6" t="str">
        <f>HLOOKUP(M$1,program!$E30:$J31,2,FALSE)</f>
        <v>Anadolu Beylikleri Sanatı</v>
      </c>
      <c r="N30" s="6" t="str">
        <f>HLOOKUP(N$1,program!$E30:$J31,2,FALSE)</f>
        <v>Anadolu Beylikleri Sanatı</v>
      </c>
      <c r="O30" s="6" t="str">
        <f>HLOOKUP(O$1,program!$E30:$J31,2,FALSE)</f>
        <v>Anadolu Beylikleri Sanatı</v>
      </c>
      <c r="P30" s="6" t="str">
        <f>HLOOKUP(P$1,program!$E30:$J31,2,FALSE)</f>
        <v>Anadolu Beylikleri Sanatı</v>
      </c>
      <c r="Q30" s="6" t="str">
        <f>HLOOKUP(Q$1,program!$E30:$J31,2,FALSE)</f>
        <v>Anadolu Beylikleri Sanatı</v>
      </c>
      <c r="R30" s="6" t="str">
        <f>HLOOKUP(R$1,program!$E30:$J31,2,FALSE)</f>
        <v>Anadolu Beylikleri Sanatı</v>
      </c>
      <c r="S30" s="6" t="str">
        <f>HLOOKUP(S$1,program!$E30:$J31,2,FALSE)</f>
        <v>Anadolu Beylikleri Sanatı</v>
      </c>
      <c r="T30" s="6" t="str">
        <f>HLOOKUP(T$1,program!$E30:$J31,2,FALSE)</f>
        <v>Anadolu Beylikleri Sanatı</v>
      </c>
      <c r="U30" s="6" t="str">
        <f>HLOOKUP(U$1,program!$E30:$J31,2,FALSE)</f>
        <v>Anadolu Beylikleri Sanatı</v>
      </c>
      <c r="V30" s="6" t="str">
        <f>HLOOKUP(V$1,program!$E30:$J31,2,FALSE)</f>
        <v>Anadolu Beylikleri Sanatı</v>
      </c>
      <c r="W30" s="6" t="str">
        <f>HLOOKUP(W$1,program!$E30:$J31,2,FALSE)</f>
        <v>Anadolu Beylikleri Sanatı</v>
      </c>
    </row>
    <row r="31" spans="1:23" s="34" customFormat="1" ht="15.75" thickBot="1" x14ac:dyDescent="0.25">
      <c r="A31" s="23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3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Bitirme Çalışması I</v>
      </c>
      <c r="M34" s="6" t="str">
        <f>HLOOKUP(M$1,program!$E34:$J35,2,FALSE)</f>
        <v>Bitirme Çalışması I</v>
      </c>
      <c r="N34" s="6" t="str">
        <f>HLOOKUP(N$1,program!$E34:$J35,2,FALSE)</f>
        <v>Bitirme Çalışması I</v>
      </c>
      <c r="O34" s="6" t="str">
        <f>HLOOKUP(O$1,program!$E34:$J35,2,FALSE)</f>
        <v>Bitirme Çalışması I</v>
      </c>
      <c r="P34" s="6" t="str">
        <f>HLOOKUP(P$1,program!$E34:$J35,2,FALSE)</f>
        <v>Bitirme Çalışması I</v>
      </c>
      <c r="Q34" s="6" t="str">
        <f>HLOOKUP(Q$1,program!$E34:$J35,2,FALSE)</f>
        <v>Bitirme Çalışması I</v>
      </c>
      <c r="R34" s="6" t="str">
        <f>HLOOKUP(R$1,program!$E34:$J35,2,FALSE)</f>
        <v>Bitirme Çalışması I</v>
      </c>
      <c r="S34" s="6" t="str">
        <f>HLOOKUP(S$1,program!$E34:$J35,2,FALSE)</f>
        <v>Bitirme Çalışması I</v>
      </c>
      <c r="T34" s="6" t="str">
        <f>HLOOKUP(T$1,program!$E34:$J35,2,FALSE)</f>
        <v>Bitirme Çalışması I</v>
      </c>
      <c r="U34" s="6" t="str">
        <f>HLOOKUP(U$1,program!$E34:$J35,2,FALSE)</f>
        <v>Bitirme Çalışması I</v>
      </c>
      <c r="V34" s="6" t="str">
        <f>HLOOKUP(V$1,program!$E34:$J35,2,FALSE)</f>
        <v>Bitirme Çalışması I</v>
      </c>
      <c r="W34" s="6" t="str">
        <f>HLOOKUP(W$1,program!$E34:$J35,2,FALSE)</f>
        <v>Bitirme Çalışması I</v>
      </c>
    </row>
    <row r="35" spans="1:23" s="34" customFormat="1" ht="15.75" thickBot="1" x14ac:dyDescent="0.25">
      <c r="A35" s="23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str">
        <f>HLOOKUP(L$1,program!$E36:$J37,2,FALSE)</f>
        <v>Bitirme Çalışması I</v>
      </c>
      <c r="M36" s="6" t="str">
        <f>HLOOKUP(M$1,program!$E36:$J37,2,FALSE)</f>
        <v>Bitirme Çalışması I</v>
      </c>
      <c r="N36" s="6" t="str">
        <f>HLOOKUP(N$1,program!$E36:$J37,2,FALSE)</f>
        <v>Bitirme Çalışması I</v>
      </c>
      <c r="O36" s="6" t="str">
        <f>HLOOKUP(O$1,program!$E36:$J37,2,FALSE)</f>
        <v>Bitirme Çalışması I</v>
      </c>
      <c r="P36" s="6" t="str">
        <f>HLOOKUP(P$1,program!$E36:$J37,2,FALSE)</f>
        <v>Bitirme Çalışması I</v>
      </c>
      <c r="Q36" s="6" t="str">
        <f>HLOOKUP(Q$1,program!$E36:$J37,2,FALSE)</f>
        <v>Bitirme Çalışması I</v>
      </c>
      <c r="R36" s="6" t="str">
        <f>HLOOKUP(R$1,program!$E36:$J37,2,FALSE)</f>
        <v>Bitirme Çalışması I</v>
      </c>
      <c r="S36" s="6" t="str">
        <f>HLOOKUP(S$1,program!$E36:$J37,2,FALSE)</f>
        <v>Bitirme Çalışması I</v>
      </c>
      <c r="T36" s="6" t="str">
        <f>HLOOKUP(T$1,program!$E36:$J37,2,FALSE)</f>
        <v>Bitirme Çalışması I</v>
      </c>
      <c r="U36" s="6" t="str">
        <f>HLOOKUP(U$1,program!$E36:$J37,2,FALSE)</f>
        <v>Bitirme Çalışması I</v>
      </c>
      <c r="V36" s="6" t="str">
        <f>HLOOKUP(V$1,program!$E36:$J37,2,FALSE)</f>
        <v>Bitirme Çalışması I</v>
      </c>
      <c r="W36" s="6" t="str">
        <f>HLOOKUP(W$1,program!$E36:$J37,2,FALSE)</f>
        <v>Bitirme Çalışması I</v>
      </c>
    </row>
    <row r="37" spans="1:23" s="34" customFormat="1" ht="15.75" thickBot="1" x14ac:dyDescent="0.25">
      <c r="A37" s="23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Avrupa Sanatı III</v>
      </c>
      <c r="M38" s="6" t="str">
        <f>HLOOKUP(M$1,program!$E38:$J39,2,FALSE)</f>
        <v>Avrupa Sanatı III</v>
      </c>
      <c r="N38" s="6" t="str">
        <f>HLOOKUP(N$1,program!$E38:$J39,2,FALSE)</f>
        <v>Avrupa Sanatı III</v>
      </c>
      <c r="O38" s="6" t="str">
        <f>HLOOKUP(O$1,program!$E38:$J39,2,FALSE)</f>
        <v>Avrupa Sanatı III</v>
      </c>
      <c r="P38" s="6" t="str">
        <f>HLOOKUP(P$1,program!$E38:$J39,2,FALSE)</f>
        <v>Avrupa Sanatı III</v>
      </c>
      <c r="Q38" s="6" t="str">
        <f>HLOOKUP(Q$1,program!$E38:$J39,2,FALSE)</f>
        <v>Avrupa Sanatı III</v>
      </c>
      <c r="R38" s="6" t="str">
        <f>HLOOKUP(R$1,program!$E38:$J39,2,FALSE)</f>
        <v>Avrupa Sanatı III</v>
      </c>
      <c r="S38" s="6" t="str">
        <f>HLOOKUP(S$1,program!$E38:$J39,2,FALSE)</f>
        <v>Avrupa Sanatı III</v>
      </c>
      <c r="T38" s="6" t="str">
        <f>HLOOKUP(T$1,program!$E38:$J39,2,FALSE)</f>
        <v>Avrupa Sanatı III</v>
      </c>
      <c r="U38" s="6" t="str">
        <f>HLOOKUP(U$1,program!$E38:$J39,2,FALSE)</f>
        <v>Avrupa Sanatı III</v>
      </c>
      <c r="V38" s="6" t="str">
        <f>HLOOKUP(V$1,program!$E38:$J39,2,FALSE)</f>
        <v>Avrupa Sanatı III</v>
      </c>
      <c r="W38" s="6" t="str">
        <f>HLOOKUP(W$1,program!$E38:$J39,2,FALSE)</f>
        <v>Avrupa Sanatı III</v>
      </c>
    </row>
    <row r="39" spans="1:23" s="34" customFormat="1" ht="15.75" thickBot="1" x14ac:dyDescent="0.25">
      <c r="A39" s="23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3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3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29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Atatürk İlkleri ve İnkılap Tarihi İngilizce</v>
      </c>
      <c r="M46" s="6" t="str">
        <f>HLOOKUP(M$1,program!$E46:$J47,2,FALSE)</f>
        <v>Atatürk İlkleri ve İnkılap Tarihi İngilizce</v>
      </c>
      <c r="N46" s="6" t="str">
        <f>HLOOKUP(N$1,program!$E46:$J47,2,FALSE)</f>
        <v>Atatürk İlkleri ve İnkılap Tarihi İngilizce</v>
      </c>
      <c r="O46" s="6" t="str">
        <f>HLOOKUP(O$1,program!$E46:$J47,2,FALSE)</f>
        <v>Atatürk İlkleri ve İnkılap Tarihi İngilizce</v>
      </c>
      <c r="P46" s="6" t="str">
        <f>HLOOKUP(P$1,program!$E46:$J47,2,FALSE)</f>
        <v>Atatürk İlkleri ve İnkılap Tarihi İngilizce</v>
      </c>
      <c r="Q46" s="6" t="str">
        <f>HLOOKUP(Q$1,program!$E46:$J47,2,FALSE)</f>
        <v>Atatürk İlkleri ve İnkılap Tarihi İngilizce</v>
      </c>
      <c r="R46" s="6" t="str">
        <f>HLOOKUP(R$1,program!$E46:$J47,2,FALSE)</f>
        <v>Atatürk İlkleri ve İnkılap Tarihi İngilizce</v>
      </c>
      <c r="S46" s="6" t="str">
        <f>HLOOKUP(S$1,program!$E46:$J47,2,FALSE)</f>
        <v>Atatürk İlkleri ve İnkılap Tarihi İngilizce</v>
      </c>
      <c r="T46" s="6" t="str">
        <f>HLOOKUP(T$1,program!$E46:$J47,2,FALSE)</f>
        <v>Atatürk İlkleri ve İnkılap Tarihi İngilizce</v>
      </c>
      <c r="U46" s="6" t="str">
        <f>HLOOKUP(U$1,program!$E46:$J47,2,FALSE)</f>
        <v>Atatürk İlkleri ve İnkılap Tarihi İngilizce</v>
      </c>
      <c r="V46" s="6" t="str">
        <f>HLOOKUP(V$1,program!$E46:$J47,2,FALSE)</f>
        <v>Atatürk İlkleri ve İnkılap Tarihi İngilizce</v>
      </c>
      <c r="W46" s="6" t="str">
        <f>HLOOKUP(W$1,program!$E46:$J47,2,FALSE)</f>
        <v>Atatürk İlkleri ve İnkılap Tarihi İngilizce</v>
      </c>
    </row>
    <row r="47" spans="1:23" s="34" customFormat="1" ht="15.75" thickBot="1" x14ac:dyDescent="0.25">
      <c r="A47" s="23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str">
        <f>HLOOKUP(L$1,program!$E48:$J49,2,FALSE)</f>
        <v>İngilizce</v>
      </c>
      <c r="M48" s="6" t="str">
        <f>HLOOKUP(M$1,program!$E48:$J49,2,FALSE)</f>
        <v>İngilizce</v>
      </c>
      <c r="N48" s="6" t="str">
        <f>HLOOKUP(N$1,program!$E48:$J49,2,FALSE)</f>
        <v>İngilizce</v>
      </c>
      <c r="O48" s="6" t="str">
        <f>HLOOKUP(O$1,program!$E48:$J49,2,FALSE)</f>
        <v>İngilizce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75" thickBot="1" x14ac:dyDescent="0.25">
      <c r="A49" s="23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Atatürk İlkleri ve İnkılap Tarihi İngilizce</v>
      </c>
      <c r="M50" s="6" t="str">
        <f>HLOOKUP(M$1,program!$E50:$J51,2,FALSE)</f>
        <v>Atatürk İlkleri ve İnkılap Tarihi İngilizce</v>
      </c>
      <c r="N50" s="6" t="str">
        <f>HLOOKUP(N$1,program!$E50:$J51,2,FALSE)</f>
        <v>Atatürk İlkleri ve İnkılap Tarihi İngilizce</v>
      </c>
      <c r="O50" s="6" t="str">
        <f>HLOOKUP(O$1,program!$E50:$J51,2,FALSE)</f>
        <v>Atatürk İlkleri ve İnkılap Tarihi İngilizce</v>
      </c>
      <c r="P50" s="6" t="str">
        <f>HLOOKUP(P$1,program!$E50:$J51,2,FALSE)</f>
        <v>Atatürk İlkleri ve İnkılap Tarihi İngilizce</v>
      </c>
      <c r="Q50" s="6" t="str">
        <f>HLOOKUP(Q$1,program!$E50:$J51,2,FALSE)</f>
        <v>Atatürk İlkleri ve İnkılap Tarihi İngilizce</v>
      </c>
      <c r="R50" s="6" t="str">
        <f>HLOOKUP(R$1,program!$E50:$J51,2,FALSE)</f>
        <v>Atatürk İlkleri ve İnkılap Tarihi İngilizce</v>
      </c>
      <c r="S50" s="6" t="str">
        <f>HLOOKUP(S$1,program!$E50:$J51,2,FALSE)</f>
        <v>Atatürk İlkleri ve İnkılap Tarihi İngilizce</v>
      </c>
      <c r="T50" s="6" t="str">
        <f>HLOOKUP(T$1,program!$E50:$J51,2,FALSE)</f>
        <v>Atatürk İlkleri ve İnkılap Tarihi İngilizce</v>
      </c>
      <c r="U50" s="6" t="str">
        <f>HLOOKUP(U$1,program!$E50:$J51,2,FALSE)</f>
        <v>Atatürk İlkleri ve İnkılap Tarihi İngilizce</v>
      </c>
      <c r="V50" s="6" t="str">
        <f>HLOOKUP(V$1,program!$E50:$J51,2,FALSE)</f>
        <v>Atatürk İlkleri ve İnkılap Tarihi İngilizce</v>
      </c>
      <c r="W50" s="6" t="str">
        <f>HLOOKUP(W$1,program!$E50:$J51,2,FALSE)</f>
        <v>Atatürk İlkleri ve İnkılap Tarihi İngilizce</v>
      </c>
    </row>
    <row r="51" spans="1:23" s="34" customFormat="1" ht="15.75" thickBot="1" x14ac:dyDescent="0.25">
      <c r="A51" s="23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Atatürk İlkleri ve İnkılap Tarihi İngilizce</v>
      </c>
      <c r="M52" s="6" t="str">
        <f>HLOOKUP(M$1,program!$E52:$J53,2,FALSE)</f>
        <v>Atatürk İlkleri ve İnkılap Tarihi İngilizce</v>
      </c>
      <c r="N52" s="6" t="str">
        <f>HLOOKUP(N$1,program!$E52:$J53,2,FALSE)</f>
        <v>Atatürk İlkleri ve İnkılap Tarihi İngilizce</v>
      </c>
      <c r="O52" s="6" t="str">
        <f>HLOOKUP(O$1,program!$E52:$J53,2,FALSE)</f>
        <v>Atatürk İlkleri ve İnkılap Tarihi İngilizce</v>
      </c>
      <c r="P52" s="6" t="str">
        <f>HLOOKUP(P$1,program!$E52:$J53,2,FALSE)</f>
        <v>Atatürk İlkleri ve İnkılap Tarihi İngilizce</v>
      </c>
      <c r="Q52" s="6" t="str">
        <f>HLOOKUP(Q$1,program!$E52:$J53,2,FALSE)</f>
        <v>Atatürk İlkleri ve İnkılap Tarihi İngilizce</v>
      </c>
      <c r="R52" s="6" t="str">
        <f>HLOOKUP(R$1,program!$E52:$J53,2,FALSE)</f>
        <v>Atatürk İlkleri ve İnkılap Tarihi İngilizce</v>
      </c>
      <c r="S52" s="6" t="str">
        <f>HLOOKUP(S$1,program!$E52:$J53,2,FALSE)</f>
        <v>Atatürk İlkleri ve İnkılap Tarihi İngilizce</v>
      </c>
      <c r="T52" s="6" t="str">
        <f>HLOOKUP(T$1,program!$E52:$J53,2,FALSE)</f>
        <v>Atatürk İlkleri ve İnkılap Tarihi İngilizce</v>
      </c>
      <c r="U52" s="6" t="str">
        <f>HLOOKUP(U$1,program!$E52:$J53,2,FALSE)</f>
        <v>Atatürk İlkleri ve İnkılap Tarihi İngilizce</v>
      </c>
      <c r="V52" s="6" t="str">
        <f>HLOOKUP(V$1,program!$E52:$J53,2,FALSE)</f>
        <v>Atatürk İlkleri ve İnkılap Tarihi İngilizce</v>
      </c>
      <c r="W52" s="6" t="str">
        <f>HLOOKUP(W$1,program!$E52:$J53,2,FALSE)</f>
        <v>Atatürk İlkleri ve İnkılap Tarihi İngilizce</v>
      </c>
    </row>
    <row r="53" spans="1:23" s="34" customFormat="1" ht="15.75" thickBot="1" x14ac:dyDescent="0.25">
      <c r="A53" s="23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str">
        <f>HLOOKUP(L$1,program!$E54:$J55,2,FALSE)</f>
        <v>Atatürk İlkleri ve İnkılap Tarihi İngilizce</v>
      </c>
      <c r="M54" s="6" t="str">
        <f>HLOOKUP(M$1,program!$E54:$J55,2,FALSE)</f>
        <v>Atatürk İlkleri ve İnkılap Tarihi İngilizce</v>
      </c>
      <c r="N54" s="6" t="str">
        <f>HLOOKUP(N$1,program!$E54:$J55,2,FALSE)</f>
        <v>Atatürk İlkleri ve İnkılap Tarihi İngilizce</v>
      </c>
      <c r="O54" s="6" t="str">
        <f>HLOOKUP(O$1,program!$E54:$J55,2,FALSE)</f>
        <v>Atatürk İlkleri ve İnkılap Tarihi İngilizce</v>
      </c>
      <c r="P54" s="6" t="str">
        <f>HLOOKUP(P$1,program!$E54:$J55,2,FALSE)</f>
        <v>Atatürk İlkleri ve İnkılap Tarihi İngilizce</v>
      </c>
      <c r="Q54" s="6" t="str">
        <f>HLOOKUP(Q$1,program!$E54:$J55,2,FALSE)</f>
        <v>Atatürk İlkleri ve İnkılap Tarihi İngilizce</v>
      </c>
      <c r="R54" s="6" t="str">
        <f>HLOOKUP(R$1,program!$E54:$J55,2,FALSE)</f>
        <v>Atatürk İlkleri ve İnkılap Tarihi İngilizce</v>
      </c>
      <c r="S54" s="6" t="str">
        <f>HLOOKUP(S$1,program!$E54:$J55,2,FALSE)</f>
        <v>Atatürk İlkleri ve İnkılap Tarihi İngilizce</v>
      </c>
      <c r="T54" s="6" t="str">
        <f>HLOOKUP(T$1,program!$E54:$J55,2,FALSE)</f>
        <v>Atatürk İlkleri ve İnkılap Tarihi İngilizce</v>
      </c>
      <c r="U54" s="6" t="str">
        <f>HLOOKUP(U$1,program!$E54:$J55,2,FALSE)</f>
        <v>Atatürk İlkleri ve İnkılap Tarihi İngilizce</v>
      </c>
      <c r="V54" s="6" t="str">
        <f>HLOOKUP(V$1,program!$E54:$J55,2,FALSE)</f>
        <v>Atatürk İlkleri ve İnkılap Tarihi İngilizce</v>
      </c>
      <c r="W54" s="6" t="str">
        <f>HLOOKUP(W$1,program!$E54:$J55,2,FALSE)</f>
        <v>Atatürk İlkleri ve İnkılap Tarihi İngilizce</v>
      </c>
    </row>
    <row r="55" spans="1:23" s="34" customFormat="1" ht="15.75" customHeight="1" thickBot="1" x14ac:dyDescent="0.25">
      <c r="A55" s="23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Atatürk İlkleri ve İnkılap Tarihi İngilizce</v>
      </c>
      <c r="M56" s="6" t="str">
        <f>HLOOKUP(M$1,program!$E56:$J57,2,FALSE)</f>
        <v>Atatürk İlkleri ve İnkılap Tarihi İngilizce</v>
      </c>
      <c r="N56" s="6" t="str">
        <f>HLOOKUP(N$1,program!$E56:$J57,2,FALSE)</f>
        <v>Atatürk İlkleri ve İnkılap Tarihi İngilizce</v>
      </c>
      <c r="O56" s="6" t="str">
        <f>HLOOKUP(O$1,program!$E56:$J57,2,FALSE)</f>
        <v>Atatürk İlkleri ve İnkılap Tarihi İngilizce</v>
      </c>
      <c r="P56" s="6" t="str">
        <f>HLOOKUP(P$1,program!$E56:$J57,2,FALSE)</f>
        <v>Atatürk İlkleri ve İnkılap Tarihi İngilizce</v>
      </c>
      <c r="Q56" s="6" t="str">
        <f>HLOOKUP(Q$1,program!$E56:$J57,2,FALSE)</f>
        <v>Atatürk İlkleri ve İnkılap Tarihi İngilizce</v>
      </c>
      <c r="R56" s="6" t="str">
        <f>HLOOKUP(R$1,program!$E56:$J57,2,FALSE)</f>
        <v>Atatürk İlkleri ve İnkılap Tarihi İngilizce</v>
      </c>
      <c r="S56" s="6" t="str">
        <f>HLOOKUP(S$1,program!$E56:$J57,2,FALSE)</f>
        <v>Atatürk İlkleri ve İnkılap Tarihi İngilizce</v>
      </c>
      <c r="T56" s="6" t="str">
        <f>HLOOKUP(T$1,program!$E56:$J57,2,FALSE)</f>
        <v>Atatürk İlkleri ve İnkılap Tarihi İngilizce</v>
      </c>
      <c r="U56" s="6" t="str">
        <f>HLOOKUP(U$1,program!$E56:$J57,2,FALSE)</f>
        <v>Atatürk İlkleri ve İnkılap Tarihi İngilizce</v>
      </c>
      <c r="V56" s="6" t="str">
        <f>HLOOKUP(V$1,program!$E56:$J57,2,FALSE)</f>
        <v>Atatürk İlkleri ve İnkılap Tarihi İngilizce</v>
      </c>
      <c r="W56" s="6" t="str">
        <f>HLOOKUP(W$1,program!$E56:$J57,2,FALSE)</f>
        <v>Atatürk İlkleri ve İnkılap Tarihi İngilizce</v>
      </c>
    </row>
    <row r="57" spans="1:23" s="34" customFormat="1" ht="15.75" thickBot="1" x14ac:dyDescent="0.25">
      <c r="A57" s="23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str">
        <f>HLOOKUP(L$1,program!$E58:$J59,2,FALSE)</f>
        <v>Atatürk İlkleri ve İnkılap Tarihi İngilizce</v>
      </c>
      <c r="M58" s="6" t="str">
        <f>HLOOKUP(M$1,program!$E58:$J59,2,FALSE)</f>
        <v>Atatürk İlkleri ve İnkılap Tarihi İngilizce</v>
      </c>
      <c r="N58" s="6" t="str">
        <f>HLOOKUP(N$1,program!$E58:$J59,2,FALSE)</f>
        <v>Atatürk İlkleri ve İnkılap Tarihi İngilizce</v>
      </c>
      <c r="O58" s="6" t="str">
        <f>HLOOKUP(O$1,program!$E58:$J59,2,FALSE)</f>
        <v>Atatürk İlkleri ve İnkılap Tarihi İngilizce</v>
      </c>
      <c r="P58" s="6" t="str">
        <f>HLOOKUP(P$1,program!$E58:$J59,2,FALSE)</f>
        <v>Atatürk İlkleri ve İnkılap Tarihi İngilizce</v>
      </c>
      <c r="Q58" s="6" t="str">
        <f>HLOOKUP(Q$1,program!$E58:$J59,2,FALSE)</f>
        <v>Atatürk İlkleri ve İnkılap Tarihi İngilizce</v>
      </c>
      <c r="R58" s="6" t="str">
        <f>HLOOKUP(R$1,program!$E58:$J59,2,FALSE)</f>
        <v>Atatürk İlkleri ve İnkılap Tarihi İngilizce</v>
      </c>
      <c r="S58" s="6" t="str">
        <f>HLOOKUP(S$1,program!$E58:$J59,2,FALSE)</f>
        <v>Atatürk İlkleri ve İnkılap Tarihi İngilizce</v>
      </c>
      <c r="T58" s="6" t="str">
        <f>HLOOKUP(T$1,program!$E58:$J59,2,FALSE)</f>
        <v>Atatürk İlkleri ve İnkılap Tarihi İngilizce</v>
      </c>
      <c r="U58" s="6" t="str">
        <f>HLOOKUP(U$1,program!$E58:$J59,2,FALSE)</f>
        <v>Atatürk İlkleri ve İnkılap Tarihi İngilizce</v>
      </c>
      <c r="V58" s="6" t="str">
        <f>HLOOKUP(V$1,program!$E58:$J59,2,FALSE)</f>
        <v>Atatürk İlkleri ve İnkılap Tarihi İngilizce</v>
      </c>
      <c r="W58" s="6" t="str">
        <f>HLOOKUP(W$1,program!$E58:$J59,2,FALSE)</f>
        <v>Atatürk İlkleri ve İnkılap Tarihi İngilizce</v>
      </c>
    </row>
    <row r="59" spans="1:23" s="34" customFormat="1" ht="15.75" thickBot="1" x14ac:dyDescent="0.25">
      <c r="A59" s="23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Atatürk İlkleri ve İnkılap Tarihi İngilizce</v>
      </c>
      <c r="M60" s="6" t="str">
        <f>HLOOKUP(M$1,program!$E60:$J61,2,FALSE)</f>
        <v>Atatürk İlkleri ve İnkılap Tarihi İngilizce</v>
      </c>
      <c r="N60" s="6" t="str">
        <f>HLOOKUP(N$1,program!$E60:$J61,2,FALSE)</f>
        <v>Atatürk İlkleri ve İnkılap Tarihi İngilizce</v>
      </c>
      <c r="O60" s="6" t="str">
        <f>HLOOKUP(O$1,program!$E60:$J61,2,FALSE)</f>
        <v>Atatürk İlkleri ve İnkılap Tarihi İngilizce</v>
      </c>
      <c r="P60" s="6" t="str">
        <f>HLOOKUP(P$1,program!$E60:$J61,2,FALSE)</f>
        <v>Atatürk İlkleri ve İnkılap Tarihi İngilizce</v>
      </c>
      <c r="Q60" s="6" t="str">
        <f>HLOOKUP(Q$1,program!$E60:$J61,2,FALSE)</f>
        <v>Atatürk İlkleri ve İnkılap Tarihi İngilizce</v>
      </c>
      <c r="R60" s="6" t="str">
        <f>HLOOKUP(R$1,program!$E60:$J61,2,FALSE)</f>
        <v>Atatürk İlkleri ve İnkılap Tarihi İngilizce</v>
      </c>
      <c r="S60" s="6" t="str">
        <f>HLOOKUP(S$1,program!$E60:$J61,2,FALSE)</f>
        <v>Atatürk İlkleri ve İnkılap Tarihi İngilizce</v>
      </c>
      <c r="T60" s="6" t="str">
        <f>HLOOKUP(T$1,program!$E60:$J61,2,FALSE)</f>
        <v>Atatürk İlkleri ve İnkılap Tarihi İngilizce</v>
      </c>
      <c r="U60" s="6" t="str">
        <f>HLOOKUP(U$1,program!$E60:$J61,2,FALSE)</f>
        <v>Atatürk İlkleri ve İnkılap Tarihi İngilizce</v>
      </c>
      <c r="V60" s="6" t="str">
        <f>HLOOKUP(V$1,program!$E60:$J61,2,FALSE)</f>
        <v>Atatürk İlkleri ve İnkılap Tarihi İngilizce</v>
      </c>
      <c r="W60" s="6" t="str">
        <f>HLOOKUP(W$1,program!$E60:$J61,2,FALSE)</f>
        <v>Atatürk İlkleri ve İnkılap Tarihi İngilizce</v>
      </c>
    </row>
    <row r="61" spans="1:23" s="34" customFormat="1" ht="15.75" thickBot="1" x14ac:dyDescent="0.25">
      <c r="A61" s="23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3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3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29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3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3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3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>
        <f>HLOOKUP(L$1,program!$E74:$J75,2,FALSE)</f>
        <v>0</v>
      </c>
      <c r="M74" s="6">
        <f>HLOOKUP(M$1,program!$E74:$J75,2,FALSE)</f>
        <v>0</v>
      </c>
      <c r="N74" s="6">
        <f>HLOOKUP(N$1,program!$E74:$J75,2,FALSE)</f>
        <v>0</v>
      </c>
      <c r="O74" s="6">
        <f>HLOOKUP(O$1,program!$E74:$J75,2,FALSE)</f>
        <v>0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3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str">
        <f>HLOOKUP(L$1,program!$E76:$J77,2,FALSE)</f>
        <v>Nümizmatik</v>
      </c>
      <c r="M76" s="6" t="str">
        <f>HLOOKUP(M$1,program!$E76:$J77,2,FALSE)</f>
        <v>Nümizmatik</v>
      </c>
      <c r="N76" s="6" t="str">
        <f>HLOOKUP(N$1,program!$E76:$J77,2,FALSE)</f>
        <v>Nümizmatik</v>
      </c>
      <c r="O76" s="6" t="str">
        <f>HLOOKUP(O$1,program!$E76:$J77,2,FALSE)</f>
        <v>Nümizmatik</v>
      </c>
      <c r="P76" s="6" t="str">
        <f>HLOOKUP(P$1,program!$E76:$J77,2,FALSE)</f>
        <v>Nümizmatik</v>
      </c>
      <c r="Q76" s="6" t="str">
        <f>HLOOKUP(Q$1,program!$E76:$J77,2,FALSE)</f>
        <v>Nümizmatik</v>
      </c>
      <c r="R76" s="6" t="str">
        <f>HLOOKUP(R$1,program!$E76:$J77,2,FALSE)</f>
        <v>Nümizmatik</v>
      </c>
      <c r="S76" s="6" t="str">
        <f>HLOOKUP(S$1,program!$E76:$J77,2,FALSE)</f>
        <v>Nümizmatik</v>
      </c>
      <c r="T76" s="6" t="str">
        <f>HLOOKUP(T$1,program!$E76:$J77,2,FALSE)</f>
        <v>Nümizmatik</v>
      </c>
      <c r="U76" s="6" t="str">
        <f>HLOOKUP(U$1,program!$E76:$J77,2,FALSE)</f>
        <v>Nümizmatik</v>
      </c>
      <c r="V76" s="6" t="str">
        <f>HLOOKUP(V$1,program!$E76:$J77,2,FALSE)</f>
        <v>Nümizmatik</v>
      </c>
      <c r="W76" s="6" t="str">
        <f>HLOOKUP(W$1,program!$E76:$J77,2,FALSE)</f>
        <v>Nümizmatik</v>
      </c>
    </row>
    <row r="77" spans="1:23" s="34" customFormat="1" ht="15.75" customHeight="1" thickBot="1" x14ac:dyDescent="0.25">
      <c r="A77" s="23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5.75" thickBot="1" x14ac:dyDescent="0.25">
      <c r="A79" s="23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3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3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3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3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29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3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3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Bil. Arş. ve Kazı. Tek. I</v>
      </c>
      <c r="M94" s="6" t="str">
        <f>HLOOKUP(M$1,program!$E94:$J95,2,FALSE)</f>
        <v>Bil. Arş. ve Kazı. Tek. I</v>
      </c>
      <c r="N94" s="6" t="str">
        <f>HLOOKUP(N$1,program!$E94:$J95,2,FALSE)</f>
        <v>Bil. Arş. ve Kazı. Tek. I</v>
      </c>
      <c r="O94" s="6" t="str">
        <f>HLOOKUP(O$1,program!$E94:$J95,2,FALSE)</f>
        <v>Bil. Arş. ve Kazı. Tek. I</v>
      </c>
      <c r="P94" s="6" t="str">
        <f>HLOOKUP(P$1,program!$E94:$J95,2,FALSE)</f>
        <v>Bil. Arş. ve Kazı. Tek. I</v>
      </c>
      <c r="Q94" s="6" t="str">
        <f>HLOOKUP(Q$1,program!$E94:$J95,2,FALSE)</f>
        <v>Bil. Arş. ve Kazı. Tek. I</v>
      </c>
      <c r="R94" s="6" t="str">
        <f>HLOOKUP(R$1,program!$E94:$J95,2,FALSE)</f>
        <v>Bil. Arş. ve Kazı. Tek. I</v>
      </c>
      <c r="S94" s="6" t="str">
        <f>HLOOKUP(S$1,program!$E94:$J95,2,FALSE)</f>
        <v>Bil. Arş. ve Kazı. Tek. I</v>
      </c>
      <c r="T94" s="6" t="str">
        <f>HLOOKUP(T$1,program!$E94:$J95,2,FALSE)</f>
        <v>Bil. Arş. ve Kazı. Tek. I</v>
      </c>
      <c r="U94" s="6" t="str">
        <f>HLOOKUP(U$1,program!$E94:$J95,2,FALSE)</f>
        <v>Bil. Arş. ve Kazı. Tek. I</v>
      </c>
      <c r="V94" s="6" t="str">
        <f>HLOOKUP(V$1,program!$E94:$J95,2,FALSE)</f>
        <v>Bil. Arş. ve Kazı. Tek. I</v>
      </c>
      <c r="W94" s="6" t="str">
        <f>HLOOKUP(W$1,program!$E94:$J95,2,FALSE)</f>
        <v>Bil. Arş. ve Kazı. Tek. I</v>
      </c>
    </row>
    <row r="95" spans="1:23" s="34" customFormat="1" ht="15.75" thickBot="1" x14ac:dyDescent="0.25">
      <c r="A95" s="23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Türk Konut Mimarisi</v>
      </c>
      <c r="M96" s="6" t="str">
        <f>HLOOKUP(M$1,program!$E96:$J97,2,FALSE)</f>
        <v>Türk Konut Mimarisi</v>
      </c>
      <c r="N96" s="6" t="str">
        <f>HLOOKUP(N$1,program!$E96:$J97,2,FALSE)</f>
        <v>Türk Konut Mimarisi</v>
      </c>
      <c r="O96" s="6" t="str">
        <f>HLOOKUP(O$1,program!$E96:$J97,2,FALSE)</f>
        <v>Türk Konut Mimarisi</v>
      </c>
      <c r="P96" s="6" t="str">
        <f>HLOOKUP(P$1,program!$E96:$J97,2,FALSE)</f>
        <v>Türk Konut Mimarisi</v>
      </c>
      <c r="Q96" s="6" t="str">
        <f>HLOOKUP(Q$1,program!$E96:$J97,2,FALSE)</f>
        <v>Türk Konut Mimarisi</v>
      </c>
      <c r="R96" s="6" t="str">
        <f>HLOOKUP(R$1,program!$E96:$J97,2,FALSE)</f>
        <v>Türk Konut Mimarisi</v>
      </c>
      <c r="S96" s="6" t="str">
        <f>HLOOKUP(S$1,program!$E96:$J97,2,FALSE)</f>
        <v>Türk Konut Mimarisi</v>
      </c>
      <c r="T96" s="6" t="str">
        <f>HLOOKUP(T$1,program!$E96:$J97,2,FALSE)</f>
        <v>Türk Konut Mimarisi</v>
      </c>
      <c r="U96" s="6" t="str">
        <f>HLOOKUP(U$1,program!$E96:$J97,2,FALSE)</f>
        <v>Türk Konut Mimarisi</v>
      </c>
      <c r="V96" s="6" t="str">
        <f>HLOOKUP(V$1,program!$E96:$J97,2,FALSE)</f>
        <v>Türk Konut Mimarisi</v>
      </c>
      <c r="W96" s="6" t="str">
        <f>HLOOKUP(W$1,program!$E96:$J97,2,FALSE)</f>
        <v>Türk Konut Mimarisi</v>
      </c>
    </row>
    <row r="97" spans="1:23" s="34" customFormat="1" ht="15.75" thickBot="1" x14ac:dyDescent="0.25">
      <c r="A97" s="23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str">
        <f>HLOOKUP(L$1,program!$E98:$J99,2,FALSE)</f>
        <v>Türk Konut Mimarisi</v>
      </c>
      <c r="M98" s="6" t="str">
        <f>HLOOKUP(M$1,program!$E98:$J99,2,FALSE)</f>
        <v>Türk Konut Mimarisi</v>
      </c>
      <c r="N98" s="6" t="str">
        <f>HLOOKUP(N$1,program!$E98:$J99,2,FALSE)</f>
        <v>Türk Konut Mimarisi</v>
      </c>
      <c r="O98" s="6" t="str">
        <f>HLOOKUP(O$1,program!$E98:$J99,2,FALSE)</f>
        <v>Türk Konut Mimarisi</v>
      </c>
      <c r="P98" s="6" t="str">
        <f>HLOOKUP(P$1,program!$E98:$J99,2,FALSE)</f>
        <v>Türk Konut Mimarisi</v>
      </c>
      <c r="Q98" s="6" t="str">
        <f>HLOOKUP(Q$1,program!$E98:$J99,2,FALSE)</f>
        <v>Türk Konut Mimarisi</v>
      </c>
      <c r="R98" s="6" t="str">
        <f>HLOOKUP(R$1,program!$E98:$J99,2,FALSE)</f>
        <v>Türk Konut Mimarisi</v>
      </c>
      <c r="S98" s="6" t="str">
        <f>HLOOKUP(S$1,program!$E98:$J99,2,FALSE)</f>
        <v>Türk Konut Mimarisi</v>
      </c>
      <c r="T98" s="6" t="str">
        <f>HLOOKUP(T$1,program!$E98:$J99,2,FALSE)</f>
        <v>Türk Konut Mimarisi</v>
      </c>
      <c r="U98" s="6" t="str">
        <f>HLOOKUP(U$1,program!$E98:$J99,2,FALSE)</f>
        <v>Türk Konut Mimarisi</v>
      </c>
      <c r="V98" s="6" t="str">
        <f>HLOOKUP(V$1,program!$E98:$J99,2,FALSE)</f>
        <v>Türk Konut Mimarisi</v>
      </c>
      <c r="W98" s="6" t="str">
        <f>HLOOKUP(W$1,program!$E98:$J99,2,FALSE)</f>
        <v>Türk Konut Mimarisi</v>
      </c>
    </row>
    <row r="99" spans="1:23" s="34" customFormat="1" ht="15.75" customHeight="1" thickBot="1" x14ac:dyDescent="0.25">
      <c r="A99" s="23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Sanat Tarihine Giriş I</v>
      </c>
      <c r="M100" s="6" t="str">
        <f>HLOOKUP(M$1,program!$E100:$J101,2,FALSE)</f>
        <v>Sanat Tarihine Giriş I</v>
      </c>
      <c r="N100" s="6" t="str">
        <f>HLOOKUP(N$1,program!$E100:$J101,2,FALSE)</f>
        <v>Sanat Tarihine Giriş I</v>
      </c>
      <c r="O100" s="6" t="str">
        <f>HLOOKUP(O$1,program!$E100:$J101,2,FALSE)</f>
        <v>Sanat Tarihine Giriş I</v>
      </c>
      <c r="P100" s="6" t="str">
        <f>HLOOKUP(P$1,program!$E100:$J101,2,FALSE)</f>
        <v>Sanat Tarihine Giriş I</v>
      </c>
      <c r="Q100" s="6" t="str">
        <f>HLOOKUP(Q$1,program!$E100:$J101,2,FALSE)</f>
        <v>Sanat Tarihine Giriş I</v>
      </c>
      <c r="R100" s="6" t="str">
        <f>HLOOKUP(R$1,program!$E100:$J101,2,FALSE)</f>
        <v>Sanat Tarihine Giriş I</v>
      </c>
      <c r="S100" s="6" t="str">
        <f>HLOOKUP(S$1,program!$E100:$J101,2,FALSE)</f>
        <v>Sanat Tarihine Giriş I</v>
      </c>
      <c r="T100" s="6" t="str">
        <f>HLOOKUP(T$1,program!$E100:$J101,2,FALSE)</f>
        <v>Sanat Tarihine Giriş I</v>
      </c>
      <c r="U100" s="6" t="str">
        <f>HLOOKUP(U$1,program!$E100:$J101,2,FALSE)</f>
        <v>Sanat Tarihine Giriş I</v>
      </c>
      <c r="V100" s="6" t="str">
        <f>HLOOKUP(V$1,program!$E100:$J101,2,FALSE)</f>
        <v>Sanat Tarihine Giriş I</v>
      </c>
      <c r="W100" s="6" t="str">
        <f>HLOOKUP(W$1,program!$E100:$J101,2,FALSE)</f>
        <v>Sanat Tarihine Giriş I</v>
      </c>
    </row>
    <row r="101" spans="1:23" s="34" customFormat="1" ht="15.75" thickBot="1" x14ac:dyDescent="0.25">
      <c r="A101" s="23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str">
        <f>HLOOKUP(L$1,program!$E102:$J103,2,FALSE)</f>
        <v>Geleneksel Türk El San.</v>
      </c>
      <c r="M102" s="6" t="str">
        <f>HLOOKUP(M$1,program!$E102:$J103,2,FALSE)</f>
        <v>Geleneksel Türk El San.</v>
      </c>
      <c r="N102" s="6" t="str">
        <f>HLOOKUP(N$1,program!$E102:$J103,2,FALSE)</f>
        <v>Geleneksel Türk El San.</v>
      </c>
      <c r="O102" s="6" t="str">
        <f>HLOOKUP(O$1,program!$E102:$J103,2,FALSE)</f>
        <v>Geleneksel Türk El San.</v>
      </c>
      <c r="P102" s="6" t="str">
        <f>HLOOKUP(P$1,program!$E102:$J103,2,FALSE)</f>
        <v>Geleneksel Türk El San.</v>
      </c>
      <c r="Q102" s="6" t="str">
        <f>HLOOKUP(Q$1,program!$E102:$J103,2,FALSE)</f>
        <v>Geleneksel Türk El San.</v>
      </c>
      <c r="R102" s="6" t="str">
        <f>HLOOKUP(R$1,program!$E102:$J103,2,FALSE)</f>
        <v>Geleneksel Türk El San.</v>
      </c>
      <c r="S102" s="6" t="str">
        <f>HLOOKUP(S$1,program!$E102:$J103,2,FALSE)</f>
        <v>Geleneksel Türk El San.</v>
      </c>
      <c r="T102" s="6" t="str">
        <f>HLOOKUP(T$1,program!$E102:$J103,2,FALSE)</f>
        <v>Geleneksel Türk El San.</v>
      </c>
      <c r="U102" s="6" t="str">
        <f>HLOOKUP(U$1,program!$E102:$J103,2,FALSE)</f>
        <v>Geleneksel Türk El San.</v>
      </c>
      <c r="V102" s="6" t="str">
        <f>HLOOKUP(V$1,program!$E102:$J103,2,FALSE)</f>
        <v>Geleneksel Türk El San.</v>
      </c>
      <c r="W102" s="6" t="str">
        <f>HLOOKUP(W$1,program!$E102:$J103,2,FALSE)</f>
        <v>Geleneksel Türk El San.</v>
      </c>
    </row>
    <row r="103" spans="1:23" s="34" customFormat="1" ht="15.75" thickBot="1" x14ac:dyDescent="0.25">
      <c r="A103" s="23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San. Tar. Met. Oku.</v>
      </c>
      <c r="M104" s="6" t="str">
        <f>HLOOKUP(M$1,program!$E104:$J105,2,FALSE)</f>
        <v>San. Tar. Met. Oku.</v>
      </c>
      <c r="N104" s="6" t="str">
        <f>HLOOKUP(N$1,program!$E104:$J105,2,FALSE)</f>
        <v>San. Tar. Met. Oku.</v>
      </c>
      <c r="O104" s="6" t="str">
        <f>HLOOKUP(O$1,program!$E104:$J105,2,FALSE)</f>
        <v>San. Tar. Met. Oku.</v>
      </c>
      <c r="P104" s="6" t="str">
        <f>HLOOKUP(P$1,program!$E104:$J105,2,FALSE)</f>
        <v>San. Tar. Met. Oku.</v>
      </c>
      <c r="Q104" s="6" t="str">
        <f>HLOOKUP(Q$1,program!$E104:$J105,2,FALSE)</f>
        <v>San. Tar. Met. Oku.</v>
      </c>
      <c r="R104" s="6" t="str">
        <f>HLOOKUP(R$1,program!$E104:$J105,2,FALSE)</f>
        <v>San. Tar. Met. Oku.</v>
      </c>
      <c r="S104" s="6" t="str">
        <f>HLOOKUP(S$1,program!$E104:$J105,2,FALSE)</f>
        <v>San. Tar. Met. Oku.</v>
      </c>
      <c r="T104" s="6" t="str">
        <f>HLOOKUP(T$1,program!$E104:$J105,2,FALSE)</f>
        <v>San. Tar. Met. Oku.</v>
      </c>
      <c r="U104" s="6" t="str">
        <f>HLOOKUP(U$1,program!$E104:$J105,2,FALSE)</f>
        <v>San. Tar. Met. Oku.</v>
      </c>
      <c r="V104" s="6" t="str">
        <f>HLOOKUP(V$1,program!$E104:$J105,2,FALSE)</f>
        <v>San. Tar. Met. Oku.</v>
      </c>
      <c r="W104" s="6" t="str">
        <f>HLOOKUP(W$1,program!$E104:$J105,2,FALSE)</f>
        <v>San. Tar. Met. Oku.</v>
      </c>
    </row>
    <row r="105" spans="1:23" s="34" customFormat="1" ht="15.75" thickBot="1" x14ac:dyDescent="0.25">
      <c r="A105" s="23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3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3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29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23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3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Ana. Selç. Devr. Sanatı III</v>
      </c>
      <c r="M116" s="6" t="str">
        <f>HLOOKUP(M$1,program!$E116:$J117,2,FALSE)</f>
        <v>Ana. Selç. Devr. Sanatı III</v>
      </c>
      <c r="N116" s="6" t="str">
        <f>HLOOKUP(N$1,program!$E116:$J117,2,FALSE)</f>
        <v>Ana. Selç. Devr. Sanatı III</v>
      </c>
      <c r="O116" s="6" t="str">
        <f>HLOOKUP(O$1,program!$E116:$J117,2,FALSE)</f>
        <v>Ana. Selç. Devr. Sanatı III</v>
      </c>
      <c r="P116" s="6" t="str">
        <f>HLOOKUP(P$1,program!$E116:$J117,2,FALSE)</f>
        <v>Ana. Selç. Devr. Sanatı III</v>
      </c>
      <c r="Q116" s="6" t="str">
        <f>HLOOKUP(Q$1,program!$E116:$J117,2,FALSE)</f>
        <v>Ana. Selç. Devr. Sanatı III</v>
      </c>
      <c r="R116" s="6" t="str">
        <f>HLOOKUP(R$1,program!$E116:$J117,2,FALSE)</f>
        <v>Ana. Selç. Devr. Sanatı III</v>
      </c>
      <c r="S116" s="6" t="str">
        <f>HLOOKUP(S$1,program!$E116:$J117,2,FALSE)</f>
        <v>Ana. Selç. Devr. Sanatı III</v>
      </c>
      <c r="T116" s="6" t="str">
        <f>HLOOKUP(T$1,program!$E116:$J117,2,FALSE)</f>
        <v>Ana. Selç. Devr. Sanatı III</v>
      </c>
      <c r="U116" s="6" t="str">
        <f>HLOOKUP(U$1,program!$E116:$J117,2,FALSE)</f>
        <v>Ana. Selç. Devr. Sanatı III</v>
      </c>
      <c r="V116" s="6" t="str">
        <f>HLOOKUP(V$1,program!$E116:$J117,2,FALSE)</f>
        <v>Ana. Selç. Devr. Sanatı III</v>
      </c>
      <c r="W116" s="6" t="str">
        <f>HLOOKUP(W$1,program!$E116:$J117,2,FALSE)</f>
        <v>Ana. Selç. Devr. Sanatı III</v>
      </c>
    </row>
    <row r="117" spans="1:23" s="34" customFormat="1" ht="15.75" thickBot="1" x14ac:dyDescent="0.25">
      <c r="A117" s="23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Bizans Sanatı I</v>
      </c>
      <c r="M118" s="6" t="str">
        <f>HLOOKUP(M$1,program!$E118:$J119,2,FALSE)</f>
        <v>Bizans Sanatı I</v>
      </c>
      <c r="N118" s="6" t="str">
        <f>HLOOKUP(N$1,program!$E118:$J119,2,FALSE)</f>
        <v>Bizans Sanatı I</v>
      </c>
      <c r="O118" s="6" t="str">
        <f>HLOOKUP(O$1,program!$E118:$J119,2,FALSE)</f>
        <v>Bizans Sanatı I</v>
      </c>
      <c r="P118" s="6" t="str">
        <f>HLOOKUP(P$1,program!$E118:$J119,2,FALSE)</f>
        <v>Bizans Sanatı I</v>
      </c>
      <c r="Q118" s="6" t="str">
        <f>HLOOKUP(Q$1,program!$E118:$J119,2,FALSE)</f>
        <v>Bizans Sanatı I</v>
      </c>
      <c r="R118" s="6" t="str">
        <f>HLOOKUP(R$1,program!$E118:$J119,2,FALSE)</f>
        <v>Bizans Sanatı I</v>
      </c>
      <c r="S118" s="6" t="str">
        <f>HLOOKUP(S$1,program!$E118:$J119,2,FALSE)</f>
        <v>Bizans Sanatı I</v>
      </c>
      <c r="T118" s="6" t="str">
        <f>HLOOKUP(T$1,program!$E118:$J119,2,FALSE)</f>
        <v>Bizans Sanatı I</v>
      </c>
      <c r="U118" s="6" t="str">
        <f>HLOOKUP(U$1,program!$E118:$J119,2,FALSE)</f>
        <v>Bizans Sanatı I</v>
      </c>
      <c r="V118" s="6" t="str">
        <f>HLOOKUP(V$1,program!$E118:$J119,2,FALSE)</f>
        <v>Bizans Sanatı I</v>
      </c>
      <c r="W118" s="6" t="str">
        <f>HLOOKUP(W$1,program!$E118:$J119,2,FALSE)</f>
        <v>Bizans Sanatı I</v>
      </c>
    </row>
    <row r="119" spans="1:23" s="34" customFormat="1" ht="15.75" thickBot="1" x14ac:dyDescent="0.25">
      <c r="A119" s="23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str">
        <f>HLOOKUP(L$1,program!$E120:$J121,2,FALSE)</f>
        <v>Bizans Sanatı I</v>
      </c>
      <c r="M120" s="6" t="str">
        <f>HLOOKUP(M$1,program!$E120:$J121,2,FALSE)</f>
        <v>Bizans Sanatı I</v>
      </c>
      <c r="N120" s="6" t="str">
        <f>HLOOKUP(N$1,program!$E120:$J121,2,FALSE)</f>
        <v>Bizans Sanatı I</v>
      </c>
      <c r="O120" s="6" t="str">
        <f>HLOOKUP(O$1,program!$E120:$J121,2,FALSE)</f>
        <v>Bizans Sanatı I</v>
      </c>
      <c r="P120" s="6" t="str">
        <f>HLOOKUP(P$1,program!$E120:$J121,2,FALSE)</f>
        <v>Bizans Sanatı I</v>
      </c>
      <c r="Q120" s="6" t="str">
        <f>HLOOKUP(Q$1,program!$E120:$J121,2,FALSE)</f>
        <v>Bizans Sanatı I</v>
      </c>
      <c r="R120" s="6" t="str">
        <f>HLOOKUP(R$1,program!$E120:$J121,2,FALSE)</f>
        <v>Bizans Sanatı I</v>
      </c>
      <c r="S120" s="6" t="str">
        <f>HLOOKUP(S$1,program!$E120:$J121,2,FALSE)</f>
        <v>Bizans Sanatı I</v>
      </c>
      <c r="T120" s="6" t="str">
        <f>HLOOKUP(T$1,program!$E120:$J121,2,FALSE)</f>
        <v>Bizans Sanatı I</v>
      </c>
      <c r="U120" s="6" t="str">
        <f>HLOOKUP(U$1,program!$E120:$J121,2,FALSE)</f>
        <v>Bizans Sanatı I</v>
      </c>
      <c r="V120" s="6" t="str">
        <f>HLOOKUP(V$1,program!$E120:$J121,2,FALSE)</f>
        <v>Bizans Sanatı I</v>
      </c>
      <c r="W120" s="6" t="str">
        <f>HLOOKUP(W$1,program!$E120:$J121,2,FALSE)</f>
        <v>Bizans Sanatı I</v>
      </c>
    </row>
    <row r="121" spans="1:23" s="34" customFormat="1" ht="15.75" customHeight="1" thickBot="1" x14ac:dyDescent="0.25">
      <c r="A121" s="23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Osmanlı Türkçesi I A-B</v>
      </c>
      <c r="M122" s="6" t="str">
        <f>HLOOKUP(M$1,program!$E122:$J123,2,FALSE)</f>
        <v>Osmanlı Türkçesi I A-B</v>
      </c>
      <c r="N122" s="6" t="str">
        <f>HLOOKUP(N$1,program!$E122:$J123,2,FALSE)</f>
        <v>Osmanlı Türkçesi I A-B</v>
      </c>
      <c r="O122" s="6" t="str">
        <f>HLOOKUP(O$1,program!$E122:$J123,2,FALSE)</f>
        <v>Osmanlı Türkçesi I A-B</v>
      </c>
      <c r="P122" s="6" t="str">
        <f>HLOOKUP(P$1,program!$E122:$J123,2,FALSE)</f>
        <v>Osmanlı Türkçesi I A-B</v>
      </c>
      <c r="Q122" s="6" t="str">
        <f>HLOOKUP(Q$1,program!$E122:$J123,2,FALSE)</f>
        <v>Osmanlı Türkçesi I A-B</v>
      </c>
      <c r="R122" s="6" t="str">
        <f>HLOOKUP(R$1,program!$E122:$J123,2,FALSE)</f>
        <v>Osmanlı Türkçesi I A-B</v>
      </c>
      <c r="S122" s="6" t="str">
        <f>HLOOKUP(S$1,program!$E122:$J123,2,FALSE)</f>
        <v>Osmanlı Türkçesi I A-B</v>
      </c>
      <c r="T122" s="6" t="str">
        <f>HLOOKUP(T$1,program!$E122:$J123,2,FALSE)</f>
        <v>Osmanlı Türkçesi I A-B</v>
      </c>
      <c r="U122" s="6" t="str">
        <f>HLOOKUP(U$1,program!$E122:$J123,2,FALSE)</f>
        <v>Osmanlı Türkçesi I A-B</v>
      </c>
      <c r="V122" s="6" t="str">
        <f>HLOOKUP(V$1,program!$E122:$J123,2,FALSE)</f>
        <v>Osmanlı Türkçesi I A-B</v>
      </c>
      <c r="W122" s="6" t="str">
        <f>HLOOKUP(W$1,program!$E122:$J123,2,FALSE)</f>
        <v>Osmanlı Türkçesi I A-B</v>
      </c>
    </row>
    <row r="123" spans="1:23" s="34" customFormat="1" ht="15.75" thickBot="1" x14ac:dyDescent="0.25">
      <c r="A123" s="23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str">
        <f>HLOOKUP(L$1,program!$E124:$J125,2,FALSE)</f>
        <v>Osmanlı Türkçesi I A-B</v>
      </c>
      <c r="M124" s="6" t="str">
        <f>HLOOKUP(M$1,program!$E124:$J125,2,FALSE)</f>
        <v>Osmanlı Türkçesi I A-B</v>
      </c>
      <c r="N124" s="6" t="str">
        <f>HLOOKUP(N$1,program!$E124:$J125,2,FALSE)</f>
        <v>Osmanlı Türkçesi I A-B</v>
      </c>
      <c r="O124" s="6" t="str">
        <f>HLOOKUP(O$1,program!$E124:$J125,2,FALSE)</f>
        <v>Osmanlı Türkçesi I A-B</v>
      </c>
      <c r="P124" s="6" t="str">
        <f>HLOOKUP(P$1,program!$E124:$J125,2,FALSE)</f>
        <v>Osmanlı Türkçesi I A-B</v>
      </c>
      <c r="Q124" s="6" t="str">
        <f>HLOOKUP(Q$1,program!$E124:$J125,2,FALSE)</f>
        <v>Osmanlı Türkçesi I A-B</v>
      </c>
      <c r="R124" s="6" t="str">
        <f>HLOOKUP(R$1,program!$E124:$J125,2,FALSE)</f>
        <v>Osmanlı Türkçesi I A-B</v>
      </c>
      <c r="S124" s="6" t="str">
        <f>HLOOKUP(S$1,program!$E124:$J125,2,FALSE)</f>
        <v>Osmanlı Türkçesi I A-B</v>
      </c>
      <c r="T124" s="6" t="str">
        <f>HLOOKUP(T$1,program!$E124:$J125,2,FALSE)</f>
        <v>Osmanlı Türkçesi I A-B</v>
      </c>
      <c r="U124" s="6" t="str">
        <f>HLOOKUP(U$1,program!$E124:$J125,2,FALSE)</f>
        <v>Osmanlı Türkçesi I A-B</v>
      </c>
      <c r="V124" s="6" t="str">
        <f>HLOOKUP(V$1,program!$E124:$J125,2,FALSE)</f>
        <v>Osmanlı Türkçesi I A-B</v>
      </c>
      <c r="W124" s="6" t="str">
        <f>HLOOKUP(W$1,program!$E124:$J125,2,FALSE)</f>
        <v>Osmanlı Türkçesi I A-B</v>
      </c>
    </row>
    <row r="125" spans="1:23" s="34" customFormat="1" ht="15.75" thickBot="1" x14ac:dyDescent="0.25">
      <c r="A125" s="23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Batı. Dönemi Osmanlı Sanatı I</v>
      </c>
      <c r="M126" s="6" t="str">
        <f>HLOOKUP(M$1,program!$E126:$J127,2,FALSE)</f>
        <v>Batı. Dönemi Osmanlı Sanatı I</v>
      </c>
      <c r="N126" s="6" t="str">
        <f>HLOOKUP(N$1,program!$E126:$J127,2,FALSE)</f>
        <v>Batı. Dönemi Osmanlı Sanatı I</v>
      </c>
      <c r="O126" s="6" t="str">
        <f>HLOOKUP(O$1,program!$E126:$J127,2,FALSE)</f>
        <v>Batı. Dönemi Osmanlı Sanatı I</v>
      </c>
      <c r="P126" s="6" t="str">
        <f>HLOOKUP(P$1,program!$E126:$J127,2,FALSE)</f>
        <v>Batı. Dönemi Osmanlı Sanatı I</v>
      </c>
      <c r="Q126" s="6" t="str">
        <f>HLOOKUP(Q$1,program!$E126:$J127,2,FALSE)</f>
        <v>Batı. Dönemi Osmanlı Sanatı I</v>
      </c>
      <c r="R126" s="6" t="str">
        <f>HLOOKUP(R$1,program!$E126:$J127,2,FALSE)</f>
        <v>Batı. Dönemi Osmanlı Sanatı I</v>
      </c>
      <c r="S126" s="6" t="str">
        <f>HLOOKUP(S$1,program!$E126:$J127,2,FALSE)</f>
        <v>Batı. Dönemi Osmanlı Sanatı I</v>
      </c>
      <c r="T126" s="6" t="str">
        <f>HLOOKUP(T$1,program!$E126:$J127,2,FALSE)</f>
        <v>Batı. Dönemi Osmanlı Sanatı I</v>
      </c>
      <c r="U126" s="6" t="str">
        <f>HLOOKUP(U$1,program!$E126:$J127,2,FALSE)</f>
        <v>Batı. Dönemi Osmanlı Sanatı I</v>
      </c>
      <c r="V126" s="6" t="str">
        <f>HLOOKUP(V$1,program!$E126:$J127,2,FALSE)</f>
        <v>Batı. Dönemi Osmanlı Sanatı I</v>
      </c>
      <c r="W126" s="6" t="str">
        <f>HLOOKUP(W$1,program!$E126:$J127,2,FALSE)</f>
        <v>Batı. Dönemi Osmanlı Sanatı I</v>
      </c>
    </row>
    <row r="127" spans="1:23" s="34" customFormat="1" ht="15.75" thickBot="1" x14ac:dyDescent="0.25">
      <c r="A127" s="23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3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5">
      <c r="A131" s="23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29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1. Sınıflar (YDİ113)   </v>
      </c>
      <c r="M134" s="6" t="str">
        <f>HLOOKUP(M$1,program!$E134:$J135,2,FALSE)</f>
        <v>1. Sınıflar (YDİ113)   </v>
      </c>
      <c r="N134" s="6" t="str">
        <f>HLOOKUP(N$1,program!$E134:$J135,2,FALSE)</f>
        <v>1. Sınıflar (YDİ113)   </v>
      </c>
      <c r="O134" s="6" t="str">
        <f>HLOOKUP(O$1,program!$E134:$J135,2,FALSE)</f>
        <v>1. Sınıflar (YDİ113)   </v>
      </c>
      <c r="P134" s="6" t="str">
        <f>HLOOKUP(P$1,program!$E134:$J135,2,FALSE)</f>
        <v>1. Sınıflar (YDİ113)   </v>
      </c>
      <c r="Q134" s="6" t="str">
        <f>HLOOKUP(Q$1,program!$E134:$J135,2,FALSE)</f>
        <v>1. Sınıflar (YDİ113)   </v>
      </c>
      <c r="R134" s="6" t="str">
        <f>HLOOKUP(R$1,program!$E134:$J135,2,FALSE)</f>
        <v>1. Sınıflar (YDİ113)   </v>
      </c>
      <c r="S134" s="6" t="str">
        <f>HLOOKUP(S$1,program!$E134:$J135,2,FALSE)</f>
        <v>1. Sınıflar (YDİ113)   </v>
      </c>
      <c r="T134" s="6" t="str">
        <f>HLOOKUP(T$1,program!$E134:$J135,2,FALSE)</f>
        <v>1. Sınıflar (YDİ113)   </v>
      </c>
      <c r="U134" s="6" t="str">
        <f>HLOOKUP(U$1,program!$E134:$J135,2,FALSE)</f>
        <v>1. Sınıflar (YDİ113)   </v>
      </c>
      <c r="V134" s="6" t="str">
        <f>HLOOKUP(V$1,program!$E134:$J135,2,FALSE)</f>
        <v>1. Sınıflar (YDİ113)   </v>
      </c>
      <c r="W134" s="6" t="str">
        <f>HLOOKUP(W$1,program!$E134:$J135,2,FALSE)</f>
        <v>1. Sınıflar (YDİ113)   </v>
      </c>
    </row>
    <row r="135" spans="1:23" s="34" customFormat="1" ht="15.75" thickBot="1" x14ac:dyDescent="0.25">
      <c r="A135" s="23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3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2. Sınıflar (YDİ213)</v>
      </c>
      <c r="M138" s="6" t="str">
        <f>HLOOKUP(M$1,program!$E138:$J139,2,FALSE)</f>
        <v>2. Sınıflar (YDİ213)</v>
      </c>
      <c r="N138" s="6" t="str">
        <f>HLOOKUP(N$1,program!$E138:$J139,2,FALSE)</f>
        <v>2. Sınıflar (YDİ213)</v>
      </c>
      <c r="O138" s="6" t="str">
        <f>HLOOKUP(O$1,program!$E138:$J139,2,FALSE)</f>
        <v>2. Sınıflar (YDİ213)</v>
      </c>
      <c r="P138" s="6" t="str">
        <f>HLOOKUP(P$1,program!$E138:$J139,2,FALSE)</f>
        <v>2. Sınıflar (YDİ213)</v>
      </c>
      <c r="Q138" s="6" t="str">
        <f>HLOOKUP(Q$1,program!$E138:$J139,2,FALSE)</f>
        <v>2. Sınıflar (YDİ213)</v>
      </c>
      <c r="R138" s="6" t="str">
        <f>HLOOKUP(R$1,program!$E138:$J139,2,FALSE)</f>
        <v>2. Sınıflar (YDİ213)</v>
      </c>
      <c r="S138" s="6" t="str">
        <f>HLOOKUP(S$1,program!$E138:$J139,2,FALSE)</f>
        <v>2. Sınıflar (YDİ213)</v>
      </c>
      <c r="T138" s="6" t="str">
        <f>HLOOKUP(T$1,program!$E138:$J139,2,FALSE)</f>
        <v>2. Sınıflar (YDİ213)</v>
      </c>
      <c r="U138" s="6" t="str">
        <f>HLOOKUP(U$1,program!$E138:$J139,2,FALSE)</f>
        <v>2. Sınıflar (YDİ213)</v>
      </c>
      <c r="V138" s="6" t="str">
        <f>HLOOKUP(V$1,program!$E138:$J139,2,FALSE)</f>
        <v>2. Sınıflar (YDİ213)</v>
      </c>
      <c r="W138" s="6" t="str">
        <f>HLOOKUP(W$1,program!$E138:$J139,2,FALSE)</f>
        <v>2. Sınıflar (YDİ213)</v>
      </c>
    </row>
    <row r="139" spans="1:23" s="34" customFormat="1" ht="15.75" thickBot="1" x14ac:dyDescent="0.25">
      <c r="A139" s="23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Klasik Osmanlı Sanatı I</v>
      </c>
      <c r="M140" s="6" t="str">
        <f>HLOOKUP(M$1,program!$E140:$J141,2,FALSE)</f>
        <v>Klasik Osmanlı Sanatı I</v>
      </c>
      <c r="N140" s="6" t="str">
        <f>HLOOKUP(N$1,program!$E140:$J141,2,FALSE)</f>
        <v>Klasik Osmanlı Sanatı I</v>
      </c>
      <c r="O140" s="6" t="str">
        <f>HLOOKUP(O$1,program!$E140:$J141,2,FALSE)</f>
        <v>Klasik Osmanlı Sanatı I</v>
      </c>
      <c r="P140" s="6" t="str">
        <f>HLOOKUP(P$1,program!$E140:$J141,2,FALSE)</f>
        <v>Klasik Osmanlı Sanatı I</v>
      </c>
      <c r="Q140" s="6" t="str">
        <f>HLOOKUP(Q$1,program!$E140:$J141,2,FALSE)</f>
        <v>Klasik Osmanlı Sanatı I</v>
      </c>
      <c r="R140" s="6" t="str">
        <f>HLOOKUP(R$1,program!$E140:$J141,2,FALSE)</f>
        <v>Klasik Osmanlı Sanatı I</v>
      </c>
      <c r="S140" s="6" t="str">
        <f>HLOOKUP(S$1,program!$E140:$J141,2,FALSE)</f>
        <v>Klasik Osmanlı Sanatı I</v>
      </c>
      <c r="T140" s="6" t="str">
        <f>HLOOKUP(T$1,program!$E140:$J141,2,FALSE)</f>
        <v>Klasik Osmanlı Sanatı I</v>
      </c>
      <c r="U140" s="6" t="str">
        <f>HLOOKUP(U$1,program!$E140:$J141,2,FALSE)</f>
        <v>Klasik Osmanlı Sanatı I</v>
      </c>
      <c r="V140" s="6" t="str">
        <f>HLOOKUP(V$1,program!$E140:$J141,2,FALSE)</f>
        <v>Klasik Osmanlı Sanatı I</v>
      </c>
      <c r="W140" s="6" t="str">
        <f>HLOOKUP(W$1,program!$E140:$J141,2,FALSE)</f>
        <v>Klasik Osmanlı Sanatı I</v>
      </c>
    </row>
    <row r="141" spans="1:23" s="34" customFormat="1" ht="15.75" thickBot="1" x14ac:dyDescent="0.25">
      <c r="A141" s="23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3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Osm.-Cumh. Mod. ve Sanat</v>
      </c>
      <c r="M144" s="6" t="str">
        <f>HLOOKUP(M$1,program!$E144:$J145,2,FALSE)</f>
        <v>Osm.-Cumh. Mod. ve Sanat</v>
      </c>
      <c r="N144" s="6" t="str">
        <f>HLOOKUP(N$1,program!$E144:$J145,2,FALSE)</f>
        <v>Osm.-Cumh. Mod. ve Sanat</v>
      </c>
      <c r="O144" s="6" t="str">
        <f>HLOOKUP(O$1,program!$E144:$J145,2,FALSE)</f>
        <v>Osm.-Cumh. Mod. ve Sanat</v>
      </c>
      <c r="P144" s="6" t="str">
        <f>HLOOKUP(P$1,program!$E144:$J145,2,FALSE)</f>
        <v>Osm.-Cumh. Mod. ve Sanat</v>
      </c>
      <c r="Q144" s="6" t="str">
        <f>HLOOKUP(Q$1,program!$E144:$J145,2,FALSE)</f>
        <v>Osm.-Cumh. Mod. ve Sanat</v>
      </c>
      <c r="R144" s="6" t="str">
        <f>HLOOKUP(R$1,program!$E144:$J145,2,FALSE)</f>
        <v>Osm.-Cumh. Mod. ve Sanat</v>
      </c>
      <c r="S144" s="6" t="str">
        <f>HLOOKUP(S$1,program!$E144:$J145,2,FALSE)</f>
        <v>Osm.-Cumh. Mod. ve Sanat</v>
      </c>
      <c r="T144" s="6" t="str">
        <f>HLOOKUP(T$1,program!$E144:$J145,2,FALSE)</f>
        <v>Osm.-Cumh. Mod. ve Sanat</v>
      </c>
      <c r="U144" s="6" t="str">
        <f>HLOOKUP(U$1,program!$E144:$J145,2,FALSE)</f>
        <v>Osm.-Cumh. Mod. ve Sanat</v>
      </c>
      <c r="V144" s="6" t="str">
        <f>HLOOKUP(V$1,program!$E144:$J145,2,FALSE)</f>
        <v>Osm.-Cumh. Mod. ve Sanat</v>
      </c>
      <c r="W144" s="6" t="str">
        <f>HLOOKUP(W$1,program!$E144:$J145,2,FALSE)</f>
        <v>Osm.-Cumh. Mod. ve Sanat</v>
      </c>
    </row>
    <row r="145" spans="1:23" s="34" customFormat="1" ht="15.75" thickBot="1" x14ac:dyDescent="0.25">
      <c r="A145" s="23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3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Sosyal Seçmeli Dersler, 5-i Dersleri ve Yabancı Dil Dersleri </v>
      </c>
      <c r="M148" s="6" t="str">
        <f>HLOOKUP(M$1,program!$E148:$J149,2,FALSE)</f>
        <v>Sosyal Seçmeli Dersler, 5-i Dersleri ve Yabancı Dil Dersleri </v>
      </c>
      <c r="N148" s="6" t="str">
        <f>HLOOKUP(N$1,program!$E148:$J149,2,FALSE)</f>
        <v>Sosyal Seçmeli Dersler, 5-i Dersleri ve Yabancı Dil Dersleri </v>
      </c>
      <c r="O148" s="6" t="str">
        <f>HLOOKUP(O$1,program!$E148:$J149,2,FALSE)</f>
        <v>Sosyal Seçmeli Dersler, 5-i Dersleri ve Yabancı Dil Dersleri </v>
      </c>
      <c r="P148" s="6" t="str">
        <f>HLOOKUP(P$1,program!$E148:$J149,2,FALSE)</f>
        <v>Sosyal Seçmeli Dersler, 5-i Dersleri ve Yabancı Dil Dersleri </v>
      </c>
      <c r="Q148" s="6" t="str">
        <f>HLOOKUP(Q$1,program!$E148:$J149,2,FALSE)</f>
        <v>Sosyal Seçmeli Dersler, 5-i Dersleri ve Yabancı Dil Dersleri </v>
      </c>
      <c r="R148" s="6" t="str">
        <f>HLOOKUP(R$1,program!$E148:$J149,2,FALSE)</f>
        <v>Sosyal Seçmeli Dersler, 5-i Dersleri ve Yabancı Dil Dersleri </v>
      </c>
      <c r="S148" s="6" t="str">
        <f>HLOOKUP(S$1,program!$E148:$J149,2,FALSE)</f>
        <v>Sosyal Seçmeli Dersler, 5-i Dersleri ve Yabancı Dil Dersleri </v>
      </c>
      <c r="T148" s="6" t="str">
        <f>HLOOKUP(T$1,program!$E148:$J149,2,FALSE)</f>
        <v>Sosyal Seçmeli Dersler, 5-i Dersleri ve Yabancı Dil Dersleri </v>
      </c>
      <c r="U148" s="6" t="str">
        <f>HLOOKUP(U$1,program!$E148:$J149,2,FALSE)</f>
        <v>Sosyal Seçmeli Dersler, 5-i Dersleri ve Yabancı Dil Dersleri </v>
      </c>
      <c r="V148" s="6" t="str">
        <f>HLOOKUP(V$1,program!$E148:$J149,2,FALSE)</f>
        <v>Sosyal Seçmeli Dersler, 5-i Dersleri ve Yabancı Dil Dersleri </v>
      </c>
      <c r="W148" s="6" t="str">
        <f>HLOOKUP(W$1,program!$E148:$J149,2,FALSE)</f>
        <v>Sosyal Seçmeli Dersler, 5-i Dersleri ve Yabancı Dil Dersleri </v>
      </c>
    </row>
    <row r="149" spans="1:23" s="34" customFormat="1" ht="15.75" thickBot="1" x14ac:dyDescent="0.25">
      <c r="A149" s="23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3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3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29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3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3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Teknik Resim ve Rölöve I A</v>
      </c>
      <c r="M160" s="6" t="str">
        <f>HLOOKUP(M$1,program!$E160:$J161,2,FALSE)</f>
        <v>Teknik Resim ve Rölöve I A</v>
      </c>
      <c r="N160" s="6" t="str">
        <f>HLOOKUP(N$1,program!$E160:$J161,2,FALSE)</f>
        <v>Teknik Resim ve Rölöve I A</v>
      </c>
      <c r="O160" s="6" t="str">
        <f>HLOOKUP(O$1,program!$E160:$J161,2,FALSE)</f>
        <v>Teknik Resim ve Rölöve I A</v>
      </c>
      <c r="P160" s="6" t="str">
        <f>HLOOKUP(P$1,program!$E160:$J161,2,FALSE)</f>
        <v>Teknik Resim ve Rölöve I A</v>
      </c>
      <c r="Q160" s="6" t="str">
        <f>HLOOKUP(Q$1,program!$E160:$J161,2,FALSE)</f>
        <v>Teknik Resim ve Rölöve I A</v>
      </c>
      <c r="R160" s="6" t="str">
        <f>HLOOKUP(R$1,program!$E160:$J161,2,FALSE)</f>
        <v>Teknik Resim ve Rölöve I A</v>
      </c>
      <c r="S160" s="6" t="str">
        <f>HLOOKUP(S$1,program!$E160:$J161,2,FALSE)</f>
        <v>Teknik Resim ve Rölöve I A</v>
      </c>
      <c r="T160" s="6" t="str">
        <f>HLOOKUP(T$1,program!$E160:$J161,2,FALSE)</f>
        <v>Teknik Resim ve Rölöve I A</v>
      </c>
      <c r="U160" s="6" t="str">
        <f>HLOOKUP(U$1,program!$E160:$J161,2,FALSE)</f>
        <v>Teknik Resim ve Rölöve I A</v>
      </c>
      <c r="V160" s="6" t="str">
        <f>HLOOKUP(V$1,program!$E160:$J161,2,FALSE)</f>
        <v>Teknik Resim ve Rölöve I A</v>
      </c>
      <c r="W160" s="6" t="str">
        <f>HLOOKUP(W$1,program!$E160:$J161,2,FALSE)</f>
        <v>Teknik Resim ve Rölöve I A</v>
      </c>
    </row>
    <row r="161" spans="1:23" s="34" customFormat="1" ht="15.75" thickBot="1" x14ac:dyDescent="0.25">
      <c r="A161" s="23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Teknik Resim ve Rölöve I B</v>
      </c>
      <c r="M162" s="6" t="str">
        <f>HLOOKUP(M$1,program!$E162:$J163,2,FALSE)</f>
        <v>Teknik Resim ve Rölöve I B</v>
      </c>
      <c r="N162" s="6" t="str">
        <f>HLOOKUP(N$1,program!$E162:$J163,2,FALSE)</f>
        <v>Teknik Resim ve Rölöve I B</v>
      </c>
      <c r="O162" s="6" t="str">
        <f>HLOOKUP(O$1,program!$E162:$J163,2,FALSE)</f>
        <v>Teknik Resim ve Rölöve I B</v>
      </c>
      <c r="P162" s="6" t="str">
        <f>HLOOKUP(P$1,program!$E162:$J163,2,FALSE)</f>
        <v>Teknik Resim ve Rölöve I B</v>
      </c>
      <c r="Q162" s="6" t="str">
        <f>HLOOKUP(Q$1,program!$E162:$J163,2,FALSE)</f>
        <v>Teknik Resim ve Rölöve I B</v>
      </c>
      <c r="R162" s="6" t="str">
        <f>HLOOKUP(R$1,program!$E162:$J163,2,FALSE)</f>
        <v>Teknik Resim ve Rölöve I B</v>
      </c>
      <c r="S162" s="6" t="str">
        <f>HLOOKUP(S$1,program!$E162:$J163,2,FALSE)</f>
        <v>Teknik Resim ve Rölöve I B</v>
      </c>
      <c r="T162" s="6" t="str">
        <f>HLOOKUP(T$1,program!$E162:$J163,2,FALSE)</f>
        <v>Teknik Resim ve Rölöve I B</v>
      </c>
      <c r="U162" s="6" t="str">
        <f>HLOOKUP(U$1,program!$E162:$J163,2,FALSE)</f>
        <v>Teknik Resim ve Rölöve I B</v>
      </c>
      <c r="V162" s="6" t="str">
        <f>HLOOKUP(V$1,program!$E162:$J163,2,FALSE)</f>
        <v>Teknik Resim ve Rölöve I B</v>
      </c>
      <c r="W162" s="6" t="str">
        <f>HLOOKUP(W$1,program!$E162:$J163,2,FALSE)</f>
        <v>Teknik Resim ve Rölöve I B</v>
      </c>
    </row>
    <row r="163" spans="1:23" s="34" customFormat="1" ht="15.75" thickBot="1" x14ac:dyDescent="0.25">
      <c r="A163" s="23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str">
        <f>HLOOKUP(L$1,program!$E164:$J165,2,FALSE)</f>
        <v>Teknik Resim ve Rölöve I B</v>
      </c>
      <c r="M164" s="6" t="str">
        <f>HLOOKUP(M$1,program!$E164:$J165,2,FALSE)</f>
        <v>Teknik Resim ve Rölöve I B</v>
      </c>
      <c r="N164" s="6" t="str">
        <f>HLOOKUP(N$1,program!$E164:$J165,2,FALSE)</f>
        <v>Teknik Resim ve Rölöve I B</v>
      </c>
      <c r="O164" s="6" t="str">
        <f>HLOOKUP(O$1,program!$E164:$J165,2,FALSE)</f>
        <v>Teknik Resim ve Rölöve I B</v>
      </c>
      <c r="P164" s="6" t="str">
        <f>HLOOKUP(P$1,program!$E164:$J165,2,FALSE)</f>
        <v>Teknik Resim ve Rölöve I B</v>
      </c>
      <c r="Q164" s="6" t="str">
        <f>HLOOKUP(Q$1,program!$E164:$J165,2,FALSE)</f>
        <v>Teknik Resim ve Rölöve I B</v>
      </c>
      <c r="R164" s="6" t="str">
        <f>HLOOKUP(R$1,program!$E164:$J165,2,FALSE)</f>
        <v>Teknik Resim ve Rölöve I B</v>
      </c>
      <c r="S164" s="6" t="str">
        <f>HLOOKUP(S$1,program!$E164:$J165,2,FALSE)</f>
        <v>Teknik Resim ve Rölöve I B</v>
      </c>
      <c r="T164" s="6" t="str">
        <f>HLOOKUP(T$1,program!$E164:$J165,2,FALSE)</f>
        <v>Teknik Resim ve Rölöve I B</v>
      </c>
      <c r="U164" s="6" t="str">
        <f>HLOOKUP(U$1,program!$E164:$J165,2,FALSE)</f>
        <v>Teknik Resim ve Rölöve I B</v>
      </c>
      <c r="V164" s="6" t="str">
        <f>HLOOKUP(V$1,program!$E164:$J165,2,FALSE)</f>
        <v>Teknik Resim ve Rölöve I B</v>
      </c>
      <c r="W164" s="6" t="str">
        <f>HLOOKUP(W$1,program!$E164:$J165,2,FALSE)</f>
        <v>Teknik Resim ve Rölöve I B</v>
      </c>
    </row>
    <row r="165" spans="1:23" s="34" customFormat="1" ht="15.75" customHeight="1" thickBot="1" x14ac:dyDescent="0.25">
      <c r="A165" s="23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Antik Med. ve San I A-B</v>
      </c>
      <c r="M166" s="6" t="str">
        <f>HLOOKUP(M$1,program!$E166:$J167,2,FALSE)</f>
        <v>Antik Med. ve San I A-B</v>
      </c>
      <c r="N166" s="6" t="str">
        <f>HLOOKUP(N$1,program!$E166:$J167,2,FALSE)</f>
        <v>Antik Med. ve San I A-B</v>
      </c>
      <c r="O166" s="6" t="str">
        <f>HLOOKUP(O$1,program!$E166:$J167,2,FALSE)</f>
        <v>Antik Med. ve San I A-B</v>
      </c>
      <c r="P166" s="6" t="str">
        <f>HLOOKUP(P$1,program!$E166:$J167,2,FALSE)</f>
        <v>Antik Med. ve San I A-B</v>
      </c>
      <c r="Q166" s="6" t="str">
        <f>HLOOKUP(Q$1,program!$E166:$J167,2,FALSE)</f>
        <v>Antik Med. ve San I A-B</v>
      </c>
      <c r="R166" s="6" t="str">
        <f>HLOOKUP(R$1,program!$E166:$J167,2,FALSE)</f>
        <v>Antik Med. ve San I A-B</v>
      </c>
      <c r="S166" s="6" t="str">
        <f>HLOOKUP(S$1,program!$E166:$J167,2,FALSE)</f>
        <v>Antik Med. ve San I A-B</v>
      </c>
      <c r="T166" s="6" t="str">
        <f>HLOOKUP(T$1,program!$E166:$J167,2,FALSE)</f>
        <v>Antik Med. ve San I A-B</v>
      </c>
      <c r="U166" s="6" t="str">
        <f>HLOOKUP(U$1,program!$E166:$J167,2,FALSE)</f>
        <v>Antik Med. ve San I A-B</v>
      </c>
      <c r="V166" s="6" t="str">
        <f>HLOOKUP(V$1,program!$E166:$J167,2,FALSE)</f>
        <v>Antik Med. ve San I A-B</v>
      </c>
      <c r="W166" s="6" t="str">
        <f>HLOOKUP(W$1,program!$E166:$J167,2,FALSE)</f>
        <v>Antik Med. ve San I A-B</v>
      </c>
    </row>
    <row r="167" spans="1:23" s="34" customFormat="1" ht="15.75" thickBot="1" x14ac:dyDescent="0.25">
      <c r="A167" s="23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3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str">
        <f>HLOOKUP(L$1,program!$E170:$J171,2,FALSE)</f>
        <v>Mod. Ç.. San. Akımları ve K.</v>
      </c>
      <c r="M170" s="6" t="str">
        <f>HLOOKUP(M$1,program!$E170:$J171,2,FALSE)</f>
        <v>Mod. Ç.. San. Akımları ve K.</v>
      </c>
      <c r="N170" s="6" t="str">
        <f>HLOOKUP(N$1,program!$E170:$J171,2,FALSE)</f>
        <v>Mod. Ç.. San. Akımları ve K.</v>
      </c>
      <c r="O170" s="6" t="str">
        <f>HLOOKUP(O$1,program!$E170:$J171,2,FALSE)</f>
        <v>Mod. Ç.. San. Akımları ve K.</v>
      </c>
      <c r="P170" s="6" t="str">
        <f>HLOOKUP(P$1,program!$E170:$J171,2,FALSE)</f>
        <v>Mod. Ç.. San. Akımları ve K.</v>
      </c>
      <c r="Q170" s="6" t="str">
        <f>HLOOKUP(Q$1,program!$E170:$J171,2,FALSE)</f>
        <v>Mod. Ç.. San. Akımları ve K.</v>
      </c>
      <c r="R170" s="6" t="str">
        <f>HLOOKUP(R$1,program!$E170:$J171,2,FALSE)</f>
        <v>Mod. Ç.. San. Akımları ve K.</v>
      </c>
      <c r="S170" s="6" t="str">
        <f>HLOOKUP(S$1,program!$E170:$J171,2,FALSE)</f>
        <v>Mod. Ç.. San. Akımları ve K.</v>
      </c>
      <c r="T170" s="6" t="str">
        <f>HLOOKUP(T$1,program!$E170:$J171,2,FALSE)</f>
        <v>Mod. Ç.. San. Akımları ve K.</v>
      </c>
      <c r="U170" s="6" t="str">
        <f>HLOOKUP(U$1,program!$E170:$J171,2,FALSE)</f>
        <v>Mod. Ç.. San. Akımları ve K.</v>
      </c>
      <c r="V170" s="6" t="str">
        <f>HLOOKUP(V$1,program!$E170:$J171,2,FALSE)</f>
        <v>Mod. Ç.. San. Akımları ve K.</v>
      </c>
      <c r="W170" s="6" t="str">
        <f>HLOOKUP(W$1,program!$E170:$J171,2,FALSE)</f>
        <v>Mod. Ç.. San. Akımları ve K.</v>
      </c>
    </row>
    <row r="171" spans="1:23" s="34" customFormat="1" ht="15.75" thickBot="1" x14ac:dyDescent="0.25">
      <c r="A171" s="23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3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3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29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3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3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>Mitoloji ve İkonografya A-B</v>
      </c>
      <c r="M182" s="6" t="str">
        <f>HLOOKUP(M$1,program!$E182:$J183,2,FALSE)</f>
        <v>Mitoloji ve İkonografya A-B</v>
      </c>
      <c r="N182" s="6" t="str">
        <f>HLOOKUP(N$1,program!$E182:$J183,2,FALSE)</f>
        <v>Mitoloji ve İkonografya A-B</v>
      </c>
      <c r="O182" s="6" t="str">
        <f>HLOOKUP(O$1,program!$E182:$J183,2,FALSE)</f>
        <v>Mitoloji ve İkonografya A-B</v>
      </c>
      <c r="P182" s="6" t="str">
        <f>HLOOKUP(P$1,program!$E182:$J183,2,FALSE)</f>
        <v>Mitoloji ve İkonografya A-B</v>
      </c>
      <c r="Q182" s="6" t="str">
        <f>HLOOKUP(Q$1,program!$E182:$J183,2,FALSE)</f>
        <v>Mitoloji ve İkonografya A-B</v>
      </c>
      <c r="R182" s="6" t="str">
        <f>HLOOKUP(R$1,program!$E182:$J183,2,FALSE)</f>
        <v>Mitoloji ve İkonografya A-B</v>
      </c>
      <c r="S182" s="6" t="str">
        <f>HLOOKUP(S$1,program!$E182:$J183,2,FALSE)</f>
        <v>Mitoloji ve İkonografya A-B</v>
      </c>
      <c r="T182" s="6" t="str">
        <f>HLOOKUP(T$1,program!$E182:$J183,2,FALSE)</f>
        <v>Mitoloji ve İkonografya A-B</v>
      </c>
      <c r="U182" s="6" t="str">
        <f>HLOOKUP(U$1,program!$E182:$J183,2,FALSE)</f>
        <v>Mitoloji ve İkonografya A-B</v>
      </c>
      <c r="V182" s="6" t="str">
        <f>HLOOKUP(V$1,program!$E182:$J183,2,FALSE)</f>
        <v>Mitoloji ve İkonografya A-B</v>
      </c>
      <c r="W182" s="6" t="str">
        <f>HLOOKUP(W$1,program!$E182:$J183,2,FALSE)</f>
        <v>Mitoloji ve İkonografya A-B</v>
      </c>
    </row>
    <row r="183" spans="1:23" s="34" customFormat="1" ht="15.75" thickBot="1" x14ac:dyDescent="0.25">
      <c r="A183" s="23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Rön. Düşüncesi ve Sanatı</v>
      </c>
      <c r="M184" s="6" t="str">
        <f>HLOOKUP(M$1,program!$E184:$J185,2,FALSE)</f>
        <v>Rön. Düşüncesi ve Sanatı</v>
      </c>
      <c r="N184" s="6" t="str">
        <f>HLOOKUP(N$1,program!$E184:$J185,2,FALSE)</f>
        <v>Rön. Düşüncesi ve Sanatı</v>
      </c>
      <c r="O184" s="6" t="str">
        <f>HLOOKUP(O$1,program!$E184:$J185,2,FALSE)</f>
        <v>Rön. Düşüncesi ve Sanatı</v>
      </c>
      <c r="P184" s="6" t="str">
        <f>HLOOKUP(P$1,program!$E184:$J185,2,FALSE)</f>
        <v>Rön. Düşüncesi ve Sanatı</v>
      </c>
      <c r="Q184" s="6" t="str">
        <f>HLOOKUP(Q$1,program!$E184:$J185,2,FALSE)</f>
        <v>Rön. Düşüncesi ve Sanatı</v>
      </c>
      <c r="R184" s="6" t="str">
        <f>HLOOKUP(R$1,program!$E184:$J185,2,FALSE)</f>
        <v>Rön. Düşüncesi ve Sanatı</v>
      </c>
      <c r="S184" s="6" t="str">
        <f>HLOOKUP(S$1,program!$E184:$J185,2,FALSE)</f>
        <v>Rön. Düşüncesi ve Sanatı</v>
      </c>
      <c r="T184" s="6" t="str">
        <f>HLOOKUP(T$1,program!$E184:$J185,2,FALSE)</f>
        <v>Rön. Düşüncesi ve Sanatı</v>
      </c>
      <c r="U184" s="6" t="str">
        <f>HLOOKUP(U$1,program!$E184:$J185,2,FALSE)</f>
        <v>Rön. Düşüncesi ve Sanatı</v>
      </c>
      <c r="V184" s="6" t="str">
        <f>HLOOKUP(V$1,program!$E184:$J185,2,FALSE)</f>
        <v>Rön. Düşüncesi ve Sanatı</v>
      </c>
      <c r="W184" s="6" t="str">
        <f>HLOOKUP(W$1,program!$E184:$J185,2,FALSE)</f>
        <v>Rön. Düşüncesi ve Sanatı</v>
      </c>
    </row>
    <row r="185" spans="1:23" s="34" customFormat="1" ht="15.75" thickBot="1" x14ac:dyDescent="0.25">
      <c r="A185" s="23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3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Erken İslam Sanatı I A-B</v>
      </c>
      <c r="M188" s="6" t="str">
        <f>HLOOKUP(M$1,program!$E188:$J189,2,FALSE)</f>
        <v>Erken İslam Sanatı I A-B</v>
      </c>
      <c r="N188" s="6" t="str">
        <f>HLOOKUP(N$1,program!$E188:$J189,2,FALSE)</f>
        <v>Erken İslam Sanatı I A-B</v>
      </c>
      <c r="O188" s="6" t="str">
        <f>HLOOKUP(O$1,program!$E188:$J189,2,FALSE)</f>
        <v>Erken İslam Sanatı I A-B</v>
      </c>
      <c r="P188" s="6" t="str">
        <f>HLOOKUP(P$1,program!$E188:$J189,2,FALSE)</f>
        <v>Erken İslam Sanatı I A-B</v>
      </c>
      <c r="Q188" s="6" t="str">
        <f>HLOOKUP(Q$1,program!$E188:$J189,2,FALSE)</f>
        <v>Erken İslam Sanatı I A-B</v>
      </c>
      <c r="R188" s="6" t="str">
        <f>HLOOKUP(R$1,program!$E188:$J189,2,FALSE)</f>
        <v>Erken İslam Sanatı I A-B</v>
      </c>
      <c r="S188" s="6" t="str">
        <f>HLOOKUP(S$1,program!$E188:$J189,2,FALSE)</f>
        <v>Erken İslam Sanatı I A-B</v>
      </c>
      <c r="T188" s="6" t="str">
        <f>HLOOKUP(T$1,program!$E188:$J189,2,FALSE)</f>
        <v>Erken İslam Sanatı I A-B</v>
      </c>
      <c r="U188" s="6" t="str">
        <f>HLOOKUP(U$1,program!$E188:$J189,2,FALSE)</f>
        <v>Erken İslam Sanatı I A-B</v>
      </c>
      <c r="V188" s="6" t="str">
        <f>HLOOKUP(V$1,program!$E188:$J189,2,FALSE)</f>
        <v>Erken İslam Sanatı I A-B</v>
      </c>
      <c r="W188" s="6" t="str">
        <f>HLOOKUP(W$1,program!$E188:$J189,2,FALSE)</f>
        <v>Erken İslam Sanatı I A-B</v>
      </c>
    </row>
    <row r="189" spans="1:23" s="34" customFormat="1" ht="15.75" thickBot="1" x14ac:dyDescent="0.25">
      <c r="A189" s="23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str">
        <f>HLOOKUP(L$1,program!$E190:$J191,2,FALSE)</f>
        <v>Batı. Dönemi Osmanlı Sanatı I</v>
      </c>
      <c r="M190" s="6" t="str">
        <f>HLOOKUP(M$1,program!$E190:$J191,2,FALSE)</f>
        <v>Batı. Dönemi Osmanlı Sanatı I</v>
      </c>
      <c r="N190" s="6" t="str">
        <f>HLOOKUP(N$1,program!$E190:$J191,2,FALSE)</f>
        <v>Batı. Dönemi Osmanlı Sanatı I</v>
      </c>
      <c r="O190" s="6" t="str">
        <f>HLOOKUP(O$1,program!$E190:$J191,2,FALSE)</f>
        <v>Batı. Dönemi Osmanlı Sanatı I</v>
      </c>
      <c r="P190" s="6" t="str">
        <f>HLOOKUP(P$1,program!$E190:$J191,2,FALSE)</f>
        <v>Batı. Dönemi Osmanlı Sanatı I</v>
      </c>
      <c r="Q190" s="6" t="str">
        <f>HLOOKUP(Q$1,program!$E190:$J191,2,FALSE)</f>
        <v>Batı. Dönemi Osmanlı Sanatı I</v>
      </c>
      <c r="R190" s="6" t="str">
        <f>HLOOKUP(R$1,program!$E190:$J191,2,FALSE)</f>
        <v>Batı. Dönemi Osmanlı Sanatı I</v>
      </c>
      <c r="S190" s="6" t="str">
        <f>HLOOKUP(S$1,program!$E190:$J191,2,FALSE)</f>
        <v>Batı. Dönemi Osmanlı Sanatı I</v>
      </c>
      <c r="T190" s="6" t="str">
        <f>HLOOKUP(T$1,program!$E190:$J191,2,FALSE)</f>
        <v>Batı. Dönemi Osmanlı Sanatı I</v>
      </c>
      <c r="U190" s="6" t="str">
        <f>HLOOKUP(U$1,program!$E190:$J191,2,FALSE)</f>
        <v>Batı. Dönemi Osmanlı Sanatı I</v>
      </c>
      <c r="V190" s="6" t="str">
        <f>HLOOKUP(V$1,program!$E190:$J191,2,FALSE)</f>
        <v>Batı. Dönemi Osmanlı Sanatı I</v>
      </c>
      <c r="W190" s="6" t="str">
        <f>HLOOKUP(W$1,program!$E190:$J191,2,FALSE)</f>
        <v>Batı. Dönemi Osmanlı Sanatı I</v>
      </c>
    </row>
    <row r="191" spans="1:23" s="34" customFormat="1" ht="15.75" thickBot="1" x14ac:dyDescent="0.25">
      <c r="A191" s="23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>Erken Osmanlı Sanatı I</v>
      </c>
      <c r="M192" s="6" t="str">
        <f>HLOOKUP(M$1,program!$E192:$J193,2,FALSE)</f>
        <v>Erken Osmanlı Sanatı I</v>
      </c>
      <c r="N192" s="6" t="str">
        <f>HLOOKUP(N$1,program!$E192:$J193,2,FALSE)</f>
        <v>Erken Osmanlı Sanatı I</v>
      </c>
      <c r="O192" s="6" t="str">
        <f>HLOOKUP(O$1,program!$E192:$J193,2,FALSE)</f>
        <v>Erken Osmanlı Sanatı I</v>
      </c>
      <c r="P192" s="6" t="str">
        <f>HLOOKUP(P$1,program!$E192:$J193,2,FALSE)</f>
        <v>Erken Osmanlı Sanatı I</v>
      </c>
      <c r="Q192" s="6" t="str">
        <f>HLOOKUP(Q$1,program!$E192:$J193,2,FALSE)</f>
        <v>Erken Osmanlı Sanatı I</v>
      </c>
      <c r="R192" s="6" t="str">
        <f>HLOOKUP(R$1,program!$E192:$J193,2,FALSE)</f>
        <v>Erken Osmanlı Sanatı I</v>
      </c>
      <c r="S192" s="6" t="str">
        <f>HLOOKUP(S$1,program!$E192:$J193,2,FALSE)</f>
        <v>Erken Osmanlı Sanatı I</v>
      </c>
      <c r="T192" s="6" t="str">
        <f>HLOOKUP(T$1,program!$E192:$J193,2,FALSE)</f>
        <v>Erken Osmanlı Sanatı I</v>
      </c>
      <c r="U192" s="6" t="str">
        <f>HLOOKUP(U$1,program!$E192:$J193,2,FALSE)</f>
        <v>Erken Osmanlı Sanatı I</v>
      </c>
      <c r="V192" s="6" t="str">
        <f>HLOOKUP(V$1,program!$E192:$J193,2,FALSE)</f>
        <v>Erken Osmanlı Sanatı I</v>
      </c>
      <c r="W192" s="6" t="str">
        <f>HLOOKUP(W$1,program!$E192:$J193,2,FALSE)</f>
        <v>Erken Osmanlı Sanatı I</v>
      </c>
    </row>
    <row r="193" spans="1:23" s="34" customFormat="1" ht="15.75" thickBot="1" x14ac:dyDescent="0.25">
      <c r="A193" s="23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str">
        <f>HLOOKUP(L$1,program!$E194:$J195,2,FALSE)</f>
        <v>Erken Osmanlı Sanatı I</v>
      </c>
      <c r="M194" s="6" t="str">
        <f>HLOOKUP(M$1,program!$E194:$J195,2,FALSE)</f>
        <v>Erken Osmanlı Sanatı I</v>
      </c>
      <c r="N194" s="6" t="str">
        <f>HLOOKUP(N$1,program!$E194:$J195,2,FALSE)</f>
        <v>Erken Osmanlı Sanatı I</v>
      </c>
      <c r="O194" s="6" t="str">
        <f>HLOOKUP(O$1,program!$E194:$J195,2,FALSE)</f>
        <v>Erken Osmanlı Sanatı I</v>
      </c>
      <c r="P194" s="6" t="str">
        <f>HLOOKUP(P$1,program!$E194:$J195,2,FALSE)</f>
        <v>Erken Osmanlı Sanatı I</v>
      </c>
      <c r="Q194" s="6" t="str">
        <f>HLOOKUP(Q$1,program!$E194:$J195,2,FALSE)</f>
        <v>Erken Osmanlı Sanatı I</v>
      </c>
      <c r="R194" s="6" t="str">
        <f>HLOOKUP(R$1,program!$E194:$J195,2,FALSE)</f>
        <v>Erken Osmanlı Sanatı I</v>
      </c>
      <c r="S194" s="6" t="str">
        <f>HLOOKUP(S$1,program!$E194:$J195,2,FALSE)</f>
        <v>Erken Osmanlı Sanatı I</v>
      </c>
      <c r="T194" s="6" t="str">
        <f>HLOOKUP(T$1,program!$E194:$J195,2,FALSE)</f>
        <v>Erken Osmanlı Sanatı I</v>
      </c>
      <c r="U194" s="6" t="str">
        <f>HLOOKUP(U$1,program!$E194:$J195,2,FALSE)</f>
        <v>Erken Osmanlı Sanatı I</v>
      </c>
      <c r="V194" s="6" t="str">
        <f>HLOOKUP(V$1,program!$E194:$J195,2,FALSE)</f>
        <v>Erken Osmanlı Sanatı I</v>
      </c>
      <c r="W194" s="6" t="str">
        <f>HLOOKUP(W$1,program!$E194:$J195,2,FALSE)</f>
        <v>Erken Osmanlı Sanatı I</v>
      </c>
    </row>
    <row r="195" spans="1:23" s="34" customFormat="1" ht="15.75" thickBot="1" x14ac:dyDescent="0.25">
      <c r="A195" s="23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3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29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3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3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3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3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3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3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3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3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3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3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29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3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3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3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3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3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3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3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3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3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3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29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2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2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6"/>
  <sheetViews>
    <sheetView tabSelected="1" zoomScale="80" zoomScaleNormal="80" workbookViewId="0">
      <selection activeCell="I65" sqref="I65"/>
    </sheetView>
  </sheetViews>
  <sheetFormatPr defaultColWidth="17.28515625" defaultRowHeight="15" customHeight="1" x14ac:dyDescent="0.2"/>
  <cols>
    <col min="1" max="1" width="28.42578125" style="136" customWidth="1"/>
    <col min="2" max="2" width="1.85546875" style="136" customWidth="1"/>
    <col min="3" max="3" width="6.7109375" style="136" bestFit="1" customWidth="1"/>
    <col min="4" max="4" width="57.140625" style="25" bestFit="1" customWidth="1"/>
    <col min="5" max="8" width="6.5703125" style="25" bestFit="1" customWidth="1"/>
    <col min="9" max="9" width="63.7109375" style="25" customWidth="1"/>
    <col min="10" max="10" width="55.140625" style="27" bestFit="1" customWidth="1"/>
    <col min="11" max="11" width="6.5703125" style="27" bestFit="1" customWidth="1"/>
    <col min="12" max="12" width="3.7109375" style="27" customWidth="1"/>
    <col min="13" max="13" width="48.5703125" style="27" bestFit="1" customWidth="1"/>
    <col min="14" max="14" width="6.5703125" style="27" bestFit="1" customWidth="1"/>
    <col min="15" max="15" width="3.7109375" style="27" customWidth="1"/>
  </cols>
  <sheetData>
    <row r="1" spans="1:15" ht="12.75" customHeight="1" x14ac:dyDescent="0.2">
      <c r="A1" s="247" t="s">
        <v>112</v>
      </c>
      <c r="B1" s="249" t="s">
        <v>129</v>
      </c>
      <c r="C1" s="250"/>
      <c r="D1" s="244" t="s">
        <v>130</v>
      </c>
      <c r="E1" s="245"/>
      <c r="F1" s="245"/>
      <c r="G1" s="245"/>
      <c r="H1" s="245"/>
      <c r="I1" s="246"/>
      <c r="J1" s="244" t="s">
        <v>130</v>
      </c>
      <c r="K1" s="245"/>
      <c r="L1" s="245"/>
      <c r="M1" s="245" t="s">
        <v>130</v>
      </c>
      <c r="N1" s="245"/>
      <c r="O1" s="246"/>
    </row>
    <row r="2" spans="1:15" ht="13.5" customHeight="1" thickBot="1" x14ac:dyDescent="0.25">
      <c r="A2" s="248"/>
      <c r="B2" s="251"/>
      <c r="C2" s="252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">
      <c r="A3" s="233">
        <v>44959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">
      <c r="A4" s="234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">
      <c r="A5" s="235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">
      <c r="A6" s="235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">
      <c r="A7" s="235"/>
      <c r="B7" s="100">
        <v>2</v>
      </c>
      <c r="C7" s="101">
        <v>0.41666666666666669</v>
      </c>
      <c r="D7" s="102" t="s">
        <v>139</v>
      </c>
      <c r="E7" s="105" t="s">
        <v>3</v>
      </c>
      <c r="F7" s="105"/>
      <c r="G7" s="105"/>
      <c r="H7" s="104">
        <v>2</v>
      </c>
      <c r="I7" s="104"/>
      <c r="J7" s="102"/>
      <c r="K7" s="105"/>
      <c r="L7" s="104"/>
      <c r="M7" s="102"/>
      <c r="N7" s="105"/>
      <c r="O7" s="104"/>
    </row>
    <row r="8" spans="1:15" s="34" customFormat="1" ht="13.5" hidden="1" customHeight="1" x14ac:dyDescent="0.2">
      <c r="A8" s="235"/>
      <c r="B8" s="100"/>
      <c r="C8" s="101"/>
      <c r="D8" s="102"/>
      <c r="E8" s="105"/>
      <c r="F8" s="105"/>
      <c r="G8" s="105"/>
      <c r="H8" s="104"/>
      <c r="I8" s="104"/>
      <c r="J8" s="102"/>
      <c r="K8" s="105"/>
      <c r="L8" s="104"/>
      <c r="M8" s="102"/>
      <c r="N8" s="105"/>
      <c r="O8" s="104"/>
    </row>
    <row r="9" spans="1:15" ht="13.5" customHeight="1" x14ac:dyDescent="0.2">
      <c r="A9" s="235"/>
      <c r="B9" s="100">
        <v>3</v>
      </c>
      <c r="C9" s="101">
        <v>0.45833333333333331</v>
      </c>
      <c r="D9" s="102" t="s">
        <v>140</v>
      </c>
      <c r="E9" s="105" t="s">
        <v>31</v>
      </c>
      <c r="F9" s="105"/>
      <c r="G9" s="105"/>
      <c r="H9" s="104">
        <v>4</v>
      </c>
      <c r="I9" s="104"/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">
      <c r="A10" s="235"/>
      <c r="B10" s="100"/>
      <c r="C10" s="106"/>
      <c r="D10" s="102"/>
      <c r="E10" s="107"/>
      <c r="F10" s="107"/>
      <c r="G10" s="107"/>
      <c r="H10" s="104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">
      <c r="A11" s="235"/>
      <c r="B11" s="108">
        <v>5</v>
      </c>
      <c r="C11" s="109">
        <v>0.58333333333333337</v>
      </c>
      <c r="D11" s="110"/>
      <c r="E11" s="111"/>
      <c r="F11" s="111"/>
      <c r="G11" s="111"/>
      <c r="H11" s="112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">
      <c r="A12" s="235"/>
      <c r="B12" s="108"/>
      <c r="C12" s="109"/>
      <c r="D12" s="110"/>
      <c r="E12" s="113"/>
      <c r="F12" s="113"/>
      <c r="G12" s="113"/>
      <c r="H12" s="112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">
      <c r="A13" s="235"/>
      <c r="B13" s="100">
        <v>4</v>
      </c>
      <c r="C13" s="106">
        <v>0.54166666666666663</v>
      </c>
      <c r="D13" s="102" t="s">
        <v>141</v>
      </c>
      <c r="E13" s="105" t="s">
        <v>31</v>
      </c>
      <c r="F13" s="105"/>
      <c r="G13" s="105"/>
      <c r="H13" s="104">
        <v>3</v>
      </c>
      <c r="I13" s="104"/>
      <c r="J13" s="152"/>
      <c r="K13" s="144"/>
      <c r="L13" s="145"/>
      <c r="M13" s="143"/>
      <c r="N13" s="146"/>
      <c r="O13" s="147"/>
    </row>
    <row r="14" spans="1:15" s="34" customFormat="1" ht="13.5" hidden="1" customHeight="1" x14ac:dyDescent="0.2">
      <c r="A14" s="235"/>
      <c r="B14" s="100"/>
      <c r="C14" s="106"/>
      <c r="D14" s="137"/>
      <c r="E14" s="220"/>
      <c r="F14" s="220"/>
      <c r="G14" s="220"/>
      <c r="H14" s="221"/>
      <c r="I14" s="221"/>
      <c r="J14" s="143"/>
      <c r="K14" s="141"/>
      <c r="L14" s="145"/>
      <c r="M14" s="143"/>
      <c r="N14" s="142"/>
      <c r="O14" s="147"/>
    </row>
    <row r="15" spans="1:15" ht="13.5" hidden="1" customHeight="1" x14ac:dyDescent="0.2">
      <c r="A15" s="235"/>
      <c r="B15" s="100">
        <v>7</v>
      </c>
      <c r="C15" s="106">
        <v>0.66666666666666663</v>
      </c>
      <c r="D15" s="222"/>
      <c r="E15" s="223"/>
      <c r="F15" s="223"/>
      <c r="G15" s="223"/>
      <c r="H15" s="221"/>
      <c r="I15" s="221"/>
      <c r="J15" s="143"/>
      <c r="K15" s="153"/>
      <c r="L15" s="145"/>
      <c r="M15" s="143"/>
      <c r="N15" s="151"/>
      <c r="O15" s="147"/>
    </row>
    <row r="16" spans="1:15" s="34" customFormat="1" ht="13.5" hidden="1" customHeight="1" x14ac:dyDescent="0.2">
      <c r="A16" s="235"/>
      <c r="B16" s="100"/>
      <c r="C16" s="106"/>
      <c r="D16" s="137"/>
      <c r="E16" s="220"/>
      <c r="F16" s="220"/>
      <c r="G16" s="220"/>
      <c r="H16" s="221"/>
      <c r="I16" s="221"/>
      <c r="J16" s="143"/>
      <c r="K16" s="141"/>
      <c r="L16" s="145"/>
      <c r="M16" s="143"/>
      <c r="N16" s="142"/>
      <c r="O16" s="147"/>
    </row>
    <row r="17" spans="1:15" ht="13.5" customHeight="1" x14ac:dyDescent="0.2">
      <c r="A17" s="235"/>
      <c r="B17" s="100">
        <v>5</v>
      </c>
      <c r="C17" s="106">
        <v>0.625</v>
      </c>
      <c r="D17" s="102" t="s">
        <v>142</v>
      </c>
      <c r="E17" s="103" t="s">
        <v>3</v>
      </c>
      <c r="F17" s="150"/>
      <c r="G17" s="150"/>
      <c r="H17" s="147">
        <v>1</v>
      </c>
      <c r="I17" s="147"/>
      <c r="J17" s="143"/>
      <c r="K17" s="149"/>
      <c r="L17" s="145"/>
      <c r="M17" s="143"/>
      <c r="N17" s="150"/>
      <c r="O17" s="147"/>
    </row>
    <row r="18" spans="1:15" s="34" customFormat="1" ht="13.5" hidden="1" customHeight="1" x14ac:dyDescent="0.2">
      <c r="A18" s="235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">
      <c r="A19" s="235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235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">
      <c r="A21" s="235"/>
      <c r="B21" s="116">
        <v>6</v>
      </c>
      <c r="C21" s="117">
        <v>0.66666666666666663</v>
      </c>
      <c r="D21" s="224" t="s">
        <v>147</v>
      </c>
      <c r="E21" s="103" t="s">
        <v>31</v>
      </c>
      <c r="F21" s="103"/>
      <c r="G21" s="103"/>
      <c r="H21" s="104">
        <v>3</v>
      </c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">
      <c r="A22" s="235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5">
      <c r="A23" s="236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5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">
      <c r="A25" s="233">
        <f>A3+1</f>
        <v>44960</v>
      </c>
      <c r="B25" s="92">
        <v>1</v>
      </c>
      <c r="C25" s="93">
        <v>0.375</v>
      </c>
      <c r="D25" s="224" t="s">
        <v>150</v>
      </c>
      <c r="E25" s="103" t="s">
        <v>31</v>
      </c>
      <c r="F25" s="103"/>
      <c r="G25" s="103"/>
      <c r="H25" s="104">
        <v>2</v>
      </c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">
      <c r="A26" s="234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">
      <c r="A27" s="235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">
      <c r="A28" s="235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">
      <c r="A29" s="235"/>
      <c r="B29" s="100">
        <v>2</v>
      </c>
      <c r="C29" s="101">
        <v>0.41666666666666669</v>
      </c>
      <c r="D29" s="224" t="s">
        <v>157</v>
      </c>
      <c r="E29" s="105" t="s">
        <v>3</v>
      </c>
      <c r="F29" s="103"/>
      <c r="G29" s="103"/>
      <c r="H29" s="104">
        <v>2</v>
      </c>
      <c r="I29" s="104"/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">
      <c r="A30" s="235"/>
      <c r="B30" s="100"/>
      <c r="C30" s="101"/>
      <c r="D30" s="110"/>
      <c r="E30" s="135"/>
      <c r="F30" s="135"/>
      <c r="G30" s="135"/>
      <c r="H30" s="112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">
      <c r="A31" s="235"/>
      <c r="B31" s="100">
        <v>3</v>
      </c>
      <c r="C31" s="101">
        <v>0.45833333333333331</v>
      </c>
      <c r="D31" s="110" t="s">
        <v>144</v>
      </c>
      <c r="E31" s="134" t="s">
        <v>31</v>
      </c>
      <c r="F31" s="107"/>
      <c r="G31" s="107"/>
      <c r="H31" s="119">
        <v>3</v>
      </c>
      <c r="I31" s="119"/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">
      <c r="A32" s="235"/>
      <c r="B32" s="100"/>
      <c r="C32" s="106"/>
      <c r="D32" s="110"/>
      <c r="E32" s="113"/>
      <c r="F32" s="113"/>
      <c r="G32" s="113"/>
      <c r="H32" s="112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">
      <c r="A33" s="235"/>
      <c r="B33" s="108">
        <v>5</v>
      </c>
      <c r="C33" s="109">
        <v>0.58333333333333337</v>
      </c>
      <c r="D33" s="128"/>
      <c r="E33" s="138"/>
      <c r="F33" s="138"/>
      <c r="G33" s="138"/>
      <c r="H33" s="112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">
      <c r="A34" s="235"/>
      <c r="B34" s="108"/>
      <c r="C34" s="109"/>
      <c r="D34" s="110"/>
      <c r="E34" s="113"/>
      <c r="F34" s="113"/>
      <c r="G34" s="113"/>
      <c r="H34" s="112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">
      <c r="A35" s="235"/>
      <c r="B35" s="100">
        <v>4</v>
      </c>
      <c r="C35" s="106">
        <v>0.54166666666666663</v>
      </c>
      <c r="D35" s="225" t="s">
        <v>145</v>
      </c>
      <c r="E35" s="134" t="s">
        <v>3</v>
      </c>
      <c r="F35" s="134"/>
      <c r="G35" s="134"/>
      <c r="H35" s="112">
        <v>4</v>
      </c>
      <c r="I35" s="112"/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">
      <c r="A36" s="235"/>
      <c r="B36" s="100"/>
      <c r="C36" s="106"/>
      <c r="D36" s="110"/>
      <c r="E36" s="113"/>
      <c r="F36" s="113"/>
      <c r="G36" s="113"/>
      <c r="H36" s="112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">
      <c r="A37" s="235"/>
      <c r="B37" s="100">
        <v>7</v>
      </c>
      <c r="C37" s="106">
        <v>0.66666666666666663</v>
      </c>
      <c r="D37" s="225" t="s">
        <v>145</v>
      </c>
      <c r="E37" s="134" t="s">
        <v>3</v>
      </c>
      <c r="F37" s="134"/>
      <c r="G37" s="134"/>
      <c r="H37" s="112">
        <v>4</v>
      </c>
      <c r="I37" s="112"/>
      <c r="J37" s="110"/>
      <c r="K37" s="138"/>
      <c r="L37" s="112"/>
      <c r="M37" s="110"/>
      <c r="N37" s="138"/>
      <c r="O37" s="112"/>
    </row>
    <row r="38" spans="1:15" s="34" customFormat="1" ht="13.5" hidden="1" customHeight="1" x14ac:dyDescent="0.2">
      <c r="A38" s="235"/>
      <c r="B38" s="100"/>
      <c r="C38" s="106"/>
      <c r="D38" s="139"/>
      <c r="E38" s="135"/>
      <c r="F38" s="135"/>
      <c r="G38" s="135"/>
      <c r="H38" s="140"/>
      <c r="I38" s="140"/>
      <c r="J38" s="110"/>
      <c r="K38" s="113"/>
      <c r="L38" s="112"/>
      <c r="M38" s="110"/>
      <c r="N38" s="113"/>
      <c r="O38" s="112"/>
    </row>
    <row r="39" spans="1:15" s="34" customFormat="1" ht="13.5" customHeight="1" x14ac:dyDescent="0.2">
      <c r="A39" s="235"/>
      <c r="B39" s="100">
        <v>5</v>
      </c>
      <c r="C39" s="106">
        <v>0.625</v>
      </c>
      <c r="D39" s="224" t="s">
        <v>146</v>
      </c>
      <c r="E39" s="103" t="s">
        <v>31</v>
      </c>
      <c r="F39" s="103"/>
      <c r="G39" s="103"/>
      <c r="H39" s="104">
        <v>4</v>
      </c>
      <c r="I39" s="104"/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">
      <c r="A40" s="235"/>
      <c r="B40" s="116"/>
      <c r="C40" s="117"/>
      <c r="D40" s="139"/>
      <c r="E40" s="135"/>
      <c r="F40" s="135"/>
      <c r="G40" s="135"/>
      <c r="H40" s="135"/>
      <c r="I40" s="140"/>
      <c r="J40" s="139"/>
      <c r="K40" s="135"/>
      <c r="L40" s="140"/>
      <c r="M40" s="139"/>
      <c r="N40" s="135"/>
      <c r="O40" s="140"/>
    </row>
    <row r="41" spans="1:15" s="34" customFormat="1" ht="13.5" hidden="1" customHeight="1" x14ac:dyDescent="0.2">
      <c r="A41" s="235"/>
      <c r="B41" s="116">
        <v>9</v>
      </c>
      <c r="C41" s="117">
        <v>0.75</v>
      </c>
      <c r="D41" s="139"/>
      <c r="E41" s="135"/>
      <c r="F41" s="135"/>
      <c r="G41" s="135"/>
      <c r="H41" s="135"/>
      <c r="I41" s="140"/>
      <c r="J41" s="139"/>
      <c r="K41" s="135"/>
      <c r="L41" s="140"/>
      <c r="M41" s="139"/>
      <c r="N41" s="135"/>
      <c r="O41" s="140"/>
    </row>
    <row r="42" spans="1:15" s="34" customFormat="1" ht="13.5" hidden="1" customHeight="1" x14ac:dyDescent="0.2">
      <c r="A42" s="235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customHeight="1" x14ac:dyDescent="0.2">
      <c r="A43" s="235"/>
      <c r="B43" s="116">
        <v>6</v>
      </c>
      <c r="C43" s="117">
        <v>0.66666666666666663</v>
      </c>
      <c r="D43" s="139"/>
      <c r="E43" s="135"/>
      <c r="F43" s="135"/>
      <c r="G43" s="135"/>
      <c r="H43" s="135"/>
      <c r="I43" s="140"/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2">
      <c r="A44" s="235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5">
      <c r="A45" s="236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5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2">
      <c r="A47" s="233">
        <f>A25+1</f>
        <v>44961</v>
      </c>
      <c r="B47" s="92">
        <v>1</v>
      </c>
      <c r="C47" s="93">
        <v>0.375</v>
      </c>
      <c r="D47" s="213" t="s">
        <v>137</v>
      </c>
      <c r="E47" s="193"/>
      <c r="F47" s="95"/>
      <c r="G47" s="95"/>
      <c r="H47" s="95"/>
      <c r="I47" s="96"/>
      <c r="J47" s="94"/>
      <c r="K47" s="95"/>
      <c r="L47" s="96"/>
      <c r="M47" s="94"/>
      <c r="N47" s="95"/>
      <c r="O47" s="96"/>
    </row>
    <row r="48" spans="1:15" s="34" customFormat="1" ht="13.5" hidden="1" customHeight="1" x14ac:dyDescent="0.2">
      <c r="A48" s="234"/>
      <c r="B48" s="92"/>
      <c r="C48" s="93"/>
      <c r="D48" s="203"/>
      <c r="E48" s="194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2">
      <c r="A49" s="235"/>
      <c r="B49" s="100">
        <v>2</v>
      </c>
      <c r="C49" s="101">
        <v>0.41666666666666669</v>
      </c>
      <c r="D49" s="201" t="s">
        <v>136</v>
      </c>
      <c r="E49" s="195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2">
      <c r="A50" s="235"/>
      <c r="B50" s="100"/>
      <c r="C50" s="101"/>
      <c r="D50" s="202"/>
      <c r="E50" s="195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2">
      <c r="A51" s="235"/>
      <c r="B51" s="100">
        <v>2</v>
      </c>
      <c r="C51" s="211">
        <v>0.41666666666666669</v>
      </c>
      <c r="D51" s="212" t="s">
        <v>137</v>
      </c>
      <c r="E51" s="196"/>
      <c r="F51" s="105"/>
      <c r="G51" s="105"/>
      <c r="H51" s="105"/>
      <c r="I51" s="104"/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2">
      <c r="A52" s="235"/>
      <c r="B52" s="100"/>
      <c r="C52" s="101"/>
      <c r="D52" s="205" t="s">
        <v>137</v>
      </c>
      <c r="E52" s="196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2">
      <c r="A53" s="235"/>
      <c r="B53" s="100">
        <v>3</v>
      </c>
      <c r="C53" s="211">
        <v>0.45833333333333331</v>
      </c>
      <c r="D53" s="210" t="s">
        <v>137</v>
      </c>
      <c r="E53" s="206"/>
      <c r="F53" s="105"/>
      <c r="G53" s="105"/>
      <c r="H53" s="105"/>
      <c r="I53" s="104"/>
      <c r="J53" s="137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235"/>
      <c r="B54" s="100"/>
      <c r="C54" s="106"/>
      <c r="D54" s="203" t="s">
        <v>137</v>
      </c>
      <c r="E54" s="19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">
      <c r="A55" s="235"/>
      <c r="B55" s="108">
        <v>5</v>
      </c>
      <c r="C55" s="109">
        <v>0.58333333333333337</v>
      </c>
      <c r="D55" s="201" t="s">
        <v>137</v>
      </c>
      <c r="E55" s="198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">
      <c r="A56" s="235"/>
      <c r="B56" s="108"/>
      <c r="C56" s="109"/>
      <c r="D56" s="204" t="s">
        <v>137</v>
      </c>
      <c r="E56" s="199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2">
      <c r="A57" s="235"/>
      <c r="B57" s="100">
        <v>4</v>
      </c>
      <c r="C57" s="211">
        <v>0.54166666666666663</v>
      </c>
      <c r="D57" s="210" t="s">
        <v>137</v>
      </c>
      <c r="E57" s="207"/>
      <c r="F57" s="103"/>
      <c r="G57" s="103"/>
      <c r="H57" s="103"/>
      <c r="I57" s="104"/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">
      <c r="A58" s="235"/>
      <c r="B58" s="100"/>
      <c r="C58" s="106"/>
      <c r="D58" s="203" t="s">
        <v>137</v>
      </c>
      <c r="E58" s="194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">
      <c r="A59" s="235"/>
      <c r="B59" s="100">
        <v>7</v>
      </c>
      <c r="C59" s="106">
        <v>0.66666666666666663</v>
      </c>
      <c r="D59" s="201" t="s">
        <v>137</v>
      </c>
      <c r="E59" s="200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">
      <c r="A60" s="235"/>
      <c r="B60" s="100"/>
      <c r="C60" s="106"/>
      <c r="D60" s="204" t="s">
        <v>137</v>
      </c>
      <c r="E60" s="194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2">
      <c r="A61" s="235"/>
      <c r="B61" s="100">
        <v>5</v>
      </c>
      <c r="C61" s="106">
        <v>0.625</v>
      </c>
      <c r="D61" s="209" t="s">
        <v>137</v>
      </c>
      <c r="E61" s="208"/>
      <c r="F61" s="105"/>
      <c r="G61" s="105"/>
      <c r="H61" s="105"/>
      <c r="I61" s="104"/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2">
      <c r="A62" s="235"/>
      <c r="B62" s="116"/>
      <c r="C62" s="117"/>
      <c r="D62" s="190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">
      <c r="A63" s="235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">
      <c r="A64" s="235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2">
      <c r="A65" s="235"/>
      <c r="B65" s="116">
        <v>6</v>
      </c>
      <c r="C65" s="117">
        <v>0.66666666666666663</v>
      </c>
      <c r="D65" s="118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235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5">
      <c r="A67" s="236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5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233">
        <f>A47+1</f>
        <v>44962</v>
      </c>
      <c r="B69" s="92">
        <v>1</v>
      </c>
      <c r="C69" s="93">
        <v>0.375</v>
      </c>
      <c r="D69" s="94"/>
      <c r="E69" s="95"/>
      <c r="F69" s="95"/>
      <c r="G69" s="95"/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">
      <c r="A70" s="234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">
      <c r="A71" s="235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">
      <c r="A72" s="235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2">
      <c r="A73" s="235"/>
      <c r="B73" s="100">
        <v>2</v>
      </c>
      <c r="C73" s="101">
        <v>0.41666666666666669</v>
      </c>
      <c r="D73" s="224"/>
      <c r="E73" s="103"/>
      <c r="F73" s="103"/>
      <c r="G73" s="103"/>
      <c r="H73" s="103"/>
      <c r="I73" s="104"/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">
      <c r="A74" s="235"/>
      <c r="B74" s="100"/>
      <c r="C74" s="101"/>
      <c r="D74" s="102"/>
      <c r="E74" s="107"/>
      <c r="F74" s="107"/>
      <c r="G74" s="107"/>
      <c r="H74" s="107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2">
      <c r="A75" s="235"/>
      <c r="B75" s="100">
        <v>3</v>
      </c>
      <c r="C75" s="101">
        <v>0.45833333333333331</v>
      </c>
      <c r="D75" s="224"/>
      <c r="E75" s="103"/>
      <c r="F75" s="103"/>
      <c r="G75" s="103"/>
      <c r="H75" s="103"/>
      <c r="I75" s="104"/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235"/>
      <c r="B76" s="100"/>
      <c r="C76" s="106"/>
      <c r="D76" s="110"/>
      <c r="E76" s="113"/>
      <c r="F76" s="113"/>
      <c r="G76" s="113"/>
      <c r="H76" s="113"/>
      <c r="I76" s="112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">
      <c r="A77" s="235"/>
      <c r="B77" s="108">
        <v>5</v>
      </c>
      <c r="C77" s="109">
        <v>0.58333333333333337</v>
      </c>
      <c r="D77" s="224" t="s">
        <v>147</v>
      </c>
      <c r="E77" s="103" t="s">
        <v>31</v>
      </c>
      <c r="F77" s="103"/>
      <c r="G77" s="103"/>
      <c r="H77" s="103"/>
      <c r="I77" s="104">
        <v>3</v>
      </c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">
      <c r="A78" s="235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2">
      <c r="A79" s="235"/>
      <c r="B79" s="100">
        <v>4</v>
      </c>
      <c r="C79" s="106">
        <v>0.54166666666666663</v>
      </c>
      <c r="D79" s="114"/>
      <c r="E79" s="103"/>
      <c r="F79" s="103"/>
      <c r="G79" s="103"/>
      <c r="H79" s="103"/>
      <c r="I79" s="104"/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2">
      <c r="A80" s="235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">
      <c r="A81" s="235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">
      <c r="A82" s="235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2">
      <c r="A83" s="235"/>
      <c r="B83" s="100">
        <v>5</v>
      </c>
      <c r="C83" s="106">
        <v>0.625</v>
      </c>
      <c r="D83" s="114"/>
      <c r="E83" s="105"/>
      <c r="F83" s="105"/>
      <c r="G83" s="105"/>
      <c r="H83" s="105"/>
      <c r="I83" s="104"/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">
      <c r="A84" s="235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">
      <c r="A85" s="235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">
      <c r="A86" s="235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2">
      <c r="A87" s="235"/>
      <c r="B87" s="116">
        <v>6</v>
      </c>
      <c r="C87" s="117">
        <v>0.66666666666666663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235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5">
      <c r="A89" s="236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2">
      <c r="A91" s="233">
        <f>A69+1</f>
        <v>44963</v>
      </c>
      <c r="B91" s="92">
        <v>1</v>
      </c>
      <c r="C91" s="93">
        <v>0.375</v>
      </c>
      <c r="D91" s="224"/>
      <c r="E91" s="103"/>
      <c r="F91" s="103"/>
      <c r="G91" s="103"/>
      <c r="H91" s="104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">
      <c r="A92" s="234"/>
      <c r="B92" s="92"/>
      <c r="C92" s="93"/>
      <c r="D92" s="97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">
      <c r="A93" s="235"/>
      <c r="B93" s="100">
        <v>2</v>
      </c>
      <c r="C93" s="101">
        <v>0.41666666666666669</v>
      </c>
      <c r="D93" s="102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">
      <c r="A94" s="235"/>
      <c r="B94" s="100"/>
      <c r="C94" s="101"/>
      <c r="D94" s="102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2">
      <c r="A95" s="235"/>
      <c r="B95" s="100">
        <v>2</v>
      </c>
      <c r="C95" s="101">
        <v>0.41666666666666669</v>
      </c>
      <c r="D95" s="102" t="s">
        <v>148</v>
      </c>
      <c r="E95" s="105" t="s">
        <v>3</v>
      </c>
      <c r="F95" s="105"/>
      <c r="G95" s="105"/>
      <c r="H95" s="104">
        <v>3</v>
      </c>
      <c r="I95" s="104"/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">
      <c r="A96" s="235"/>
      <c r="B96" s="100"/>
      <c r="C96" s="101"/>
      <c r="D96" s="102"/>
      <c r="E96" s="105"/>
      <c r="F96" s="105"/>
      <c r="G96" s="105"/>
      <c r="H96" s="104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2">
      <c r="A97" s="235"/>
      <c r="B97" s="100">
        <v>3</v>
      </c>
      <c r="C97" s="101">
        <v>0.45833333333333331</v>
      </c>
      <c r="D97" s="102" t="s">
        <v>149</v>
      </c>
      <c r="E97" s="105" t="s">
        <v>31</v>
      </c>
      <c r="F97" s="103"/>
      <c r="G97" s="103"/>
      <c r="H97" s="104">
        <v>4</v>
      </c>
      <c r="I97" s="104"/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235"/>
      <c r="B98" s="100"/>
      <c r="C98" s="106"/>
      <c r="D98" s="102"/>
      <c r="E98" s="107"/>
      <c r="F98" s="107"/>
      <c r="G98" s="107"/>
      <c r="H98" s="104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">
      <c r="A99" s="235"/>
      <c r="B99" s="108">
        <v>5</v>
      </c>
      <c r="C99" s="109">
        <v>0.58333333333333337</v>
      </c>
      <c r="D99" s="102" t="s">
        <v>149</v>
      </c>
      <c r="E99" s="105" t="s">
        <v>31</v>
      </c>
      <c r="F99" s="103"/>
      <c r="G99" s="103"/>
      <c r="H99" s="104">
        <v>4</v>
      </c>
      <c r="I99" s="104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">
      <c r="A100" s="235"/>
      <c r="B100" s="108"/>
      <c r="C100" s="109"/>
      <c r="D100" s="102"/>
      <c r="E100" s="107"/>
      <c r="F100" s="107"/>
      <c r="G100" s="107"/>
      <c r="H100" s="104"/>
      <c r="I100" s="104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2">
      <c r="A101" s="235"/>
      <c r="B101" s="100">
        <v>4</v>
      </c>
      <c r="C101" s="106">
        <v>0.54166666666666663</v>
      </c>
      <c r="D101" s="118" t="s">
        <v>165</v>
      </c>
      <c r="E101" s="107" t="s">
        <v>3</v>
      </c>
      <c r="F101" s="103"/>
      <c r="G101" s="103"/>
      <c r="H101" s="119">
        <v>1</v>
      </c>
      <c r="I101" s="104"/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">
      <c r="A102" s="235"/>
      <c r="B102" s="100"/>
      <c r="C102" s="106"/>
      <c r="D102" s="110"/>
      <c r="E102" s="113"/>
      <c r="F102" s="113"/>
      <c r="G102" s="113"/>
      <c r="H102" s="112"/>
      <c r="I102" s="112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">
      <c r="A103" s="235"/>
      <c r="B103" s="100">
        <v>7</v>
      </c>
      <c r="C103" s="106">
        <v>0.66666666666666663</v>
      </c>
      <c r="D103" s="224" t="s">
        <v>150</v>
      </c>
      <c r="E103" s="103" t="s">
        <v>31</v>
      </c>
      <c r="F103" s="103" t="s">
        <v>3</v>
      </c>
      <c r="G103" s="103"/>
      <c r="H103" s="104">
        <v>2</v>
      </c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">
      <c r="A104" s="235"/>
      <c r="B104" s="100"/>
      <c r="C104" s="106"/>
      <c r="D104" s="102"/>
      <c r="E104" s="98"/>
      <c r="F104" s="98"/>
      <c r="G104" s="98"/>
      <c r="H104" s="104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2">
      <c r="A105" s="235"/>
      <c r="B105" s="100">
        <v>5</v>
      </c>
      <c r="C105" s="106">
        <v>0.625</v>
      </c>
      <c r="D105" s="118" t="s">
        <v>166</v>
      </c>
      <c r="E105" s="107" t="s">
        <v>31</v>
      </c>
      <c r="F105" s="107"/>
      <c r="G105" s="107"/>
      <c r="H105" s="119">
        <v>3</v>
      </c>
      <c r="I105" s="104"/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2">
      <c r="A106" s="235"/>
      <c r="B106" s="116"/>
      <c r="C106" s="117"/>
      <c r="D106" s="118"/>
      <c r="E106" s="107"/>
      <c r="F106" s="107"/>
      <c r="G106" s="107"/>
      <c r="H106" s="119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">
      <c r="A107" s="235"/>
      <c r="B107" s="116">
        <v>9</v>
      </c>
      <c r="C107" s="117">
        <v>0.75</v>
      </c>
      <c r="D107" s="118"/>
      <c r="E107" s="107"/>
      <c r="F107" s="107"/>
      <c r="G107" s="107"/>
      <c r="H107" s="119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">
      <c r="A108" s="235"/>
      <c r="B108" s="116"/>
      <c r="C108" s="117"/>
      <c r="D108" s="118"/>
      <c r="E108" s="107"/>
      <c r="F108" s="107"/>
      <c r="G108" s="107"/>
      <c r="H108" s="119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">
      <c r="A109" s="235"/>
      <c r="B109" s="116">
        <v>6</v>
      </c>
      <c r="C109" s="117">
        <v>0.66666666666666663</v>
      </c>
      <c r="D109" s="224"/>
      <c r="E109" s="103"/>
      <c r="F109" s="103"/>
      <c r="G109" s="103"/>
      <c r="H109" s="104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235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5">
      <c r="A111" s="236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5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thickBot="1" x14ac:dyDescent="0.25">
      <c r="A113" s="237">
        <f>A91+1</f>
        <v>44964</v>
      </c>
      <c r="B113" s="154">
        <v>1</v>
      </c>
      <c r="C113" s="93">
        <v>0.375</v>
      </c>
      <c r="D113" s="118"/>
      <c r="E113" s="107"/>
      <c r="F113" s="107"/>
      <c r="G113" s="107"/>
      <c r="H113" s="119"/>
      <c r="I113" s="155"/>
      <c r="J113" s="156"/>
      <c r="K113" s="157"/>
      <c r="L113" s="158"/>
      <c r="M113" s="159"/>
      <c r="N113" s="157"/>
      <c r="O113" s="158"/>
    </row>
    <row r="114" spans="1:15" s="34" customFormat="1" ht="13.5" hidden="1" customHeight="1" x14ac:dyDescent="0.2">
      <c r="A114" s="237"/>
      <c r="B114" s="154"/>
      <c r="C114" s="93"/>
      <c r="D114" s="189"/>
      <c r="E114" s="141"/>
      <c r="F114" s="141"/>
      <c r="G114" s="141"/>
      <c r="H114" s="141"/>
      <c r="I114" s="160"/>
      <c r="J114" s="161"/>
      <c r="K114" s="142"/>
      <c r="L114" s="162"/>
      <c r="M114" s="163"/>
      <c r="N114" s="142"/>
      <c r="O114" s="162"/>
    </row>
    <row r="115" spans="1:15" s="34" customFormat="1" ht="13.5" hidden="1" customHeight="1" x14ac:dyDescent="0.2">
      <c r="A115" s="238"/>
      <c r="B115" s="164">
        <v>2</v>
      </c>
      <c r="C115" s="101">
        <v>0.41666666666666669</v>
      </c>
      <c r="D115" s="189"/>
      <c r="E115" s="144"/>
      <c r="F115" s="144"/>
      <c r="G115" s="144"/>
      <c r="H115" s="144"/>
      <c r="I115" s="145"/>
      <c r="J115" s="143"/>
      <c r="K115" s="146"/>
      <c r="L115" s="147"/>
      <c r="M115" s="148"/>
      <c r="N115" s="146"/>
      <c r="O115" s="147"/>
    </row>
    <row r="116" spans="1:15" s="34" customFormat="1" ht="13.5" hidden="1" customHeight="1" x14ac:dyDescent="0.2">
      <c r="A116" s="238"/>
      <c r="B116" s="164"/>
      <c r="C116" s="101"/>
      <c r="D116" s="189"/>
      <c r="E116" s="144"/>
      <c r="F116" s="144"/>
      <c r="G116" s="144"/>
      <c r="H116" s="144"/>
      <c r="I116" s="145"/>
      <c r="J116" s="143"/>
      <c r="K116" s="146"/>
      <c r="L116" s="147"/>
      <c r="M116" s="148"/>
      <c r="N116" s="146"/>
      <c r="O116" s="147"/>
    </row>
    <row r="117" spans="1:15" s="34" customFormat="1" ht="13.5" customHeight="1" thickBot="1" x14ac:dyDescent="0.25">
      <c r="A117" s="238"/>
      <c r="B117" s="164">
        <v>2</v>
      </c>
      <c r="C117" s="101">
        <v>0.41666666666666669</v>
      </c>
      <c r="D117" s="102" t="s">
        <v>151</v>
      </c>
      <c r="E117" s="105" t="s">
        <v>31</v>
      </c>
      <c r="F117" s="105"/>
      <c r="G117" s="105"/>
      <c r="H117" s="104">
        <v>3</v>
      </c>
      <c r="I117" s="104"/>
      <c r="J117" s="143"/>
      <c r="K117" s="150"/>
      <c r="L117" s="147"/>
      <c r="M117" s="148"/>
      <c r="N117" s="150"/>
      <c r="O117" s="147"/>
    </row>
    <row r="118" spans="1:15" s="34" customFormat="1" ht="13.5" hidden="1" customHeight="1" x14ac:dyDescent="0.2">
      <c r="A118" s="238"/>
      <c r="B118" s="164"/>
      <c r="C118" s="101"/>
      <c r="D118" s="102"/>
      <c r="E118" s="105"/>
      <c r="F118" s="105"/>
      <c r="G118" s="105"/>
      <c r="H118" s="104"/>
      <c r="I118" s="104"/>
      <c r="J118" s="143"/>
      <c r="K118" s="150"/>
      <c r="L118" s="147"/>
      <c r="M118" s="148"/>
      <c r="N118" s="150"/>
      <c r="O118" s="147"/>
    </row>
    <row r="119" spans="1:15" s="34" customFormat="1" ht="13.5" customHeight="1" thickBot="1" x14ac:dyDescent="0.25">
      <c r="A119" s="238"/>
      <c r="B119" s="164">
        <v>3</v>
      </c>
      <c r="C119" s="101">
        <v>0.45833333333333331</v>
      </c>
      <c r="D119" s="102" t="s">
        <v>152</v>
      </c>
      <c r="E119" s="105" t="s">
        <v>3</v>
      </c>
      <c r="F119" s="105"/>
      <c r="G119" s="105"/>
      <c r="H119" s="104">
        <v>2</v>
      </c>
      <c r="I119" s="104"/>
      <c r="J119" s="143"/>
      <c r="K119" s="150"/>
      <c r="L119" s="147"/>
      <c r="M119" s="148"/>
      <c r="N119" s="150"/>
      <c r="O119" s="147"/>
    </row>
    <row r="120" spans="1:15" s="34" customFormat="1" ht="13.5" hidden="1" customHeight="1" x14ac:dyDescent="0.2">
      <c r="A120" s="238"/>
      <c r="B120" s="164"/>
      <c r="C120" s="106"/>
      <c r="D120" s="102"/>
      <c r="E120" s="107"/>
      <c r="F120" s="107"/>
      <c r="G120" s="107"/>
      <c r="H120" s="104"/>
      <c r="I120" s="104"/>
      <c r="J120" s="148"/>
      <c r="K120" s="165"/>
      <c r="L120" s="147"/>
      <c r="M120" s="148"/>
      <c r="N120" s="165"/>
      <c r="O120" s="147"/>
    </row>
    <row r="121" spans="1:15" s="26" customFormat="1" ht="13.5" hidden="1" customHeight="1" x14ac:dyDescent="0.2">
      <c r="A121" s="238"/>
      <c r="B121" s="164">
        <v>5</v>
      </c>
      <c r="C121" s="109">
        <v>0.58333333333333337</v>
      </c>
      <c r="D121" s="102" t="s">
        <v>152</v>
      </c>
      <c r="E121" s="105" t="s">
        <v>3</v>
      </c>
      <c r="F121" s="105" t="s">
        <v>5</v>
      </c>
      <c r="G121" s="105"/>
      <c r="H121" s="104">
        <v>2</v>
      </c>
      <c r="I121" s="104"/>
      <c r="J121" s="143"/>
      <c r="K121" s="166"/>
      <c r="L121" s="145"/>
      <c r="M121" s="143"/>
      <c r="N121" s="166"/>
      <c r="O121" s="145"/>
    </row>
    <row r="122" spans="1:15" s="26" customFormat="1" ht="13.5" hidden="1" customHeight="1" x14ac:dyDescent="0.2">
      <c r="A122" s="238"/>
      <c r="B122" s="164"/>
      <c r="C122" s="109"/>
      <c r="D122" s="102"/>
      <c r="E122" s="107"/>
      <c r="F122" s="107"/>
      <c r="G122" s="107"/>
      <c r="H122" s="104"/>
      <c r="I122" s="104"/>
      <c r="J122" s="143"/>
      <c r="K122" s="141"/>
      <c r="L122" s="145"/>
      <c r="M122" s="143"/>
      <c r="N122" s="141"/>
      <c r="O122" s="145"/>
    </row>
    <row r="123" spans="1:15" s="34" customFormat="1" ht="13.5" customHeight="1" thickBot="1" x14ac:dyDescent="0.25">
      <c r="A123" s="238"/>
      <c r="B123" s="164">
        <v>4</v>
      </c>
      <c r="C123" s="106">
        <v>0.54166666666666663</v>
      </c>
      <c r="D123" s="224" t="s">
        <v>153</v>
      </c>
      <c r="E123" s="103" t="s">
        <v>3</v>
      </c>
      <c r="F123" s="103"/>
      <c r="G123" s="103"/>
      <c r="H123" s="104">
        <v>1</v>
      </c>
      <c r="I123" s="104"/>
      <c r="J123" s="148"/>
      <c r="K123" s="146"/>
      <c r="L123" s="147"/>
      <c r="M123" s="148"/>
      <c r="N123" s="146"/>
      <c r="O123" s="147"/>
    </row>
    <row r="124" spans="1:15" s="34" customFormat="1" ht="13.5" hidden="1" customHeight="1" x14ac:dyDescent="0.2">
      <c r="A124" s="238"/>
      <c r="B124" s="164"/>
      <c r="C124" s="106"/>
      <c r="D124" s="110"/>
      <c r="E124" s="113"/>
      <c r="F124" s="113"/>
      <c r="G124" s="113"/>
      <c r="H124" s="112"/>
      <c r="I124" s="112"/>
      <c r="J124" s="148"/>
      <c r="K124" s="142"/>
      <c r="L124" s="147"/>
      <c r="M124" s="148"/>
      <c r="N124" s="142"/>
      <c r="O124" s="147"/>
    </row>
    <row r="125" spans="1:15" s="34" customFormat="1" ht="13.5" hidden="1" customHeight="1" x14ac:dyDescent="0.2">
      <c r="A125" s="238"/>
      <c r="B125" s="164">
        <v>7</v>
      </c>
      <c r="C125" s="106">
        <v>0.66666666666666663</v>
      </c>
      <c r="D125" s="224" t="s">
        <v>153</v>
      </c>
      <c r="E125" s="103" t="s">
        <v>3</v>
      </c>
      <c r="F125" s="103" t="s">
        <v>5</v>
      </c>
      <c r="G125" s="103"/>
      <c r="H125" s="104">
        <v>1</v>
      </c>
      <c r="I125" s="104"/>
      <c r="J125" s="148"/>
      <c r="K125" s="151"/>
      <c r="L125" s="147"/>
      <c r="M125" s="148"/>
      <c r="N125" s="151"/>
      <c r="O125" s="147"/>
    </row>
    <row r="126" spans="1:15" s="34" customFormat="1" ht="13.5" hidden="1" customHeight="1" x14ac:dyDescent="0.2">
      <c r="A126" s="238"/>
      <c r="B126" s="164"/>
      <c r="C126" s="106"/>
      <c r="D126" s="189"/>
      <c r="E126" s="142"/>
      <c r="F126" s="142"/>
      <c r="G126" s="142"/>
      <c r="H126" s="147"/>
      <c r="I126" s="147"/>
      <c r="J126" s="148"/>
      <c r="K126" s="142"/>
      <c r="L126" s="147"/>
      <c r="M126" s="148"/>
      <c r="N126" s="142"/>
      <c r="O126" s="147"/>
    </row>
    <row r="127" spans="1:15" s="34" customFormat="1" ht="13.5" customHeight="1" thickBot="1" x14ac:dyDescent="0.25">
      <c r="A127" s="238"/>
      <c r="B127" s="164">
        <v>5</v>
      </c>
      <c r="C127" s="106">
        <v>0.625</v>
      </c>
      <c r="D127" s="102" t="s">
        <v>163</v>
      </c>
      <c r="E127" s="105" t="s">
        <v>31</v>
      </c>
      <c r="F127" s="105"/>
      <c r="G127" s="105"/>
      <c r="H127" s="104">
        <v>4</v>
      </c>
      <c r="I127" s="104"/>
      <c r="J127" s="148"/>
      <c r="K127" s="150"/>
      <c r="L127" s="147"/>
      <c r="M127" s="148"/>
      <c r="N127" s="150"/>
      <c r="O127" s="147"/>
    </row>
    <row r="128" spans="1:15" s="34" customFormat="1" ht="13.5" hidden="1" customHeight="1" x14ac:dyDescent="0.2">
      <c r="A128" s="238"/>
      <c r="B128" s="167"/>
      <c r="C128" s="117"/>
      <c r="D128" s="189"/>
      <c r="E128" s="165"/>
      <c r="F128" s="165"/>
      <c r="G128" s="165"/>
      <c r="H128" s="165"/>
      <c r="I128" s="169"/>
      <c r="J128" s="170"/>
      <c r="K128" s="165"/>
      <c r="L128" s="169"/>
      <c r="M128" s="170"/>
      <c r="N128" s="165"/>
      <c r="O128" s="169"/>
    </row>
    <row r="129" spans="1:15" s="34" customFormat="1" ht="13.5" hidden="1" customHeight="1" x14ac:dyDescent="0.2">
      <c r="A129" s="238"/>
      <c r="B129" s="167">
        <v>9</v>
      </c>
      <c r="C129" s="117">
        <v>0.75</v>
      </c>
      <c r="D129" s="189"/>
      <c r="E129" s="165"/>
      <c r="F129" s="165"/>
      <c r="G129" s="165"/>
      <c r="H129" s="165"/>
      <c r="I129" s="169"/>
      <c r="J129" s="170"/>
      <c r="K129" s="165"/>
      <c r="L129" s="169"/>
      <c r="M129" s="170"/>
      <c r="N129" s="165"/>
      <c r="O129" s="169"/>
    </row>
    <row r="130" spans="1:15" s="34" customFormat="1" ht="13.5" hidden="1" customHeight="1" x14ac:dyDescent="0.2">
      <c r="A130" s="238"/>
      <c r="B130" s="167"/>
      <c r="C130" s="117"/>
      <c r="D130" s="189"/>
      <c r="E130" s="165"/>
      <c r="F130" s="165"/>
      <c r="G130" s="165"/>
      <c r="H130" s="165"/>
      <c r="I130" s="169"/>
      <c r="J130" s="170"/>
      <c r="K130" s="165"/>
      <c r="L130" s="169"/>
      <c r="M130" s="170"/>
      <c r="N130" s="165"/>
      <c r="O130" s="169"/>
    </row>
    <row r="131" spans="1:15" s="34" customFormat="1" ht="13.5" customHeight="1" thickBot="1" x14ac:dyDescent="0.25">
      <c r="A131" s="238"/>
      <c r="B131" s="167">
        <v>6</v>
      </c>
      <c r="C131" s="117">
        <v>0.66666666666666663</v>
      </c>
      <c r="D131" s="189"/>
      <c r="E131" s="171"/>
      <c r="F131" s="171"/>
      <c r="G131" s="171"/>
      <c r="H131" s="171"/>
      <c r="I131" s="172"/>
      <c r="J131" s="173"/>
      <c r="K131" s="171"/>
      <c r="L131" s="172"/>
      <c r="M131" s="173"/>
      <c r="N131" s="171"/>
      <c r="O131" s="172"/>
    </row>
    <row r="132" spans="1:15" s="34" customFormat="1" ht="13.5" hidden="1" customHeight="1" x14ac:dyDescent="0.2">
      <c r="A132" s="238"/>
      <c r="B132" s="167"/>
      <c r="C132" s="168"/>
      <c r="D132" s="174"/>
      <c r="E132" s="142"/>
      <c r="F132" s="142"/>
      <c r="G132" s="142"/>
      <c r="H132" s="142"/>
      <c r="I132" s="175"/>
      <c r="J132" s="174"/>
      <c r="K132" s="142"/>
      <c r="L132" s="175"/>
      <c r="M132" s="174"/>
      <c r="N132" s="142"/>
      <c r="O132" s="175"/>
    </row>
    <row r="133" spans="1:15" s="34" customFormat="1" ht="13.5" hidden="1" customHeight="1" thickBot="1" x14ac:dyDescent="0.25">
      <c r="A133" s="238"/>
      <c r="B133" s="176">
        <v>11</v>
      </c>
      <c r="C133" s="177">
        <v>0.83333333333333337</v>
      </c>
      <c r="D133" s="178"/>
      <c r="E133" s="179"/>
      <c r="F133" s="179"/>
      <c r="G133" s="179"/>
      <c r="H133" s="179"/>
      <c r="I133" s="180"/>
      <c r="J133" s="178"/>
      <c r="K133" s="179"/>
      <c r="L133" s="180"/>
      <c r="M133" s="178"/>
      <c r="N133" s="179"/>
      <c r="O133" s="180"/>
    </row>
    <row r="134" spans="1:15" ht="15" customHeight="1" thickBot="1" x14ac:dyDescent="0.25">
      <c r="A134" s="181"/>
      <c r="B134" s="192"/>
      <c r="C134" s="181"/>
      <c r="D134" s="214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</row>
    <row r="135" spans="1:15" s="34" customFormat="1" ht="13.5" customHeight="1" x14ac:dyDescent="0.2">
      <c r="A135" s="239">
        <f>A113+1</f>
        <v>44965</v>
      </c>
      <c r="B135" s="191">
        <v>1</v>
      </c>
      <c r="C135" s="215">
        <v>0.375</v>
      </c>
      <c r="D135" s="218" t="s">
        <v>134</v>
      </c>
      <c r="E135" s="157"/>
      <c r="F135" s="157"/>
      <c r="G135" s="157"/>
      <c r="H135" s="157"/>
      <c r="I135" s="158"/>
      <c r="J135" s="159"/>
      <c r="K135" s="157"/>
      <c r="L135" s="158"/>
      <c r="M135" s="159"/>
      <c r="N135" s="157"/>
      <c r="O135" s="158"/>
    </row>
    <row r="136" spans="1:15" s="34" customFormat="1" ht="13.5" hidden="1" customHeight="1" x14ac:dyDescent="0.2">
      <c r="A136" s="240"/>
      <c r="B136" s="154"/>
      <c r="C136" s="93"/>
      <c r="D136" s="143"/>
      <c r="E136" s="142"/>
      <c r="F136" s="142"/>
      <c r="G136" s="142"/>
      <c r="H136" s="142"/>
      <c r="I136" s="162"/>
      <c r="J136" s="163"/>
      <c r="K136" s="142"/>
      <c r="L136" s="162"/>
      <c r="M136" s="163"/>
      <c r="N136" s="142"/>
      <c r="O136" s="162"/>
    </row>
    <row r="137" spans="1:15" s="34" customFormat="1" ht="13.5" hidden="1" customHeight="1" x14ac:dyDescent="0.2">
      <c r="A137" s="241"/>
      <c r="B137" s="164">
        <v>2</v>
      </c>
      <c r="C137" s="101">
        <v>0.41666666666666669</v>
      </c>
      <c r="D137" s="143"/>
      <c r="E137" s="146"/>
      <c r="F137" s="146"/>
      <c r="G137" s="146"/>
      <c r="H137" s="146"/>
      <c r="I137" s="147"/>
      <c r="J137" s="148"/>
      <c r="K137" s="146"/>
      <c r="L137" s="147"/>
      <c r="M137" s="148"/>
      <c r="N137" s="146"/>
      <c r="O137" s="147"/>
    </row>
    <row r="138" spans="1:15" s="34" customFormat="1" ht="13.5" hidden="1" customHeight="1" x14ac:dyDescent="0.2">
      <c r="A138" s="241"/>
      <c r="B138" s="164"/>
      <c r="C138" s="101"/>
      <c r="D138" s="216"/>
      <c r="E138" s="146"/>
      <c r="F138" s="146"/>
      <c r="G138" s="146"/>
      <c r="H138" s="146"/>
      <c r="I138" s="147"/>
      <c r="J138" s="148"/>
      <c r="K138" s="146"/>
      <c r="L138" s="147"/>
      <c r="M138" s="148"/>
      <c r="N138" s="146"/>
      <c r="O138" s="147"/>
    </row>
    <row r="139" spans="1:15" s="34" customFormat="1" ht="13.5" customHeight="1" x14ac:dyDescent="0.2">
      <c r="A139" s="241"/>
      <c r="B139" s="164">
        <v>2</v>
      </c>
      <c r="C139" s="101">
        <v>0.41666666666666669</v>
      </c>
      <c r="D139" s="217" t="s">
        <v>135</v>
      </c>
      <c r="E139" s="150"/>
      <c r="F139" s="150"/>
      <c r="G139" s="150"/>
      <c r="H139" s="150"/>
      <c r="I139" s="147"/>
      <c r="J139" s="148"/>
      <c r="K139" s="150"/>
      <c r="L139" s="147"/>
      <c r="M139" s="148"/>
      <c r="N139" s="150"/>
      <c r="O139" s="147"/>
    </row>
    <row r="140" spans="1:15" s="34" customFormat="1" ht="13.5" hidden="1" customHeight="1" x14ac:dyDescent="0.2">
      <c r="A140" s="241"/>
      <c r="B140" s="164"/>
      <c r="C140" s="101"/>
      <c r="D140" s="189"/>
      <c r="E140" s="150"/>
      <c r="F140" s="150"/>
      <c r="G140" s="150"/>
      <c r="H140" s="150"/>
      <c r="I140" s="147"/>
      <c r="J140" s="148"/>
      <c r="K140" s="150"/>
      <c r="L140" s="147"/>
      <c r="M140" s="148"/>
      <c r="N140" s="150"/>
      <c r="O140" s="147"/>
    </row>
    <row r="141" spans="1:15" s="34" customFormat="1" ht="13.5" customHeight="1" x14ac:dyDescent="0.2">
      <c r="A141" s="241"/>
      <c r="B141" s="164">
        <v>3</v>
      </c>
      <c r="C141" s="101">
        <v>0.45833333333333331</v>
      </c>
      <c r="D141" s="118" t="s">
        <v>158</v>
      </c>
      <c r="E141" s="107" t="s">
        <v>31</v>
      </c>
      <c r="F141" s="107"/>
      <c r="G141" s="111"/>
      <c r="H141" s="112">
        <v>3</v>
      </c>
      <c r="I141" s="112"/>
      <c r="J141" s="148"/>
      <c r="K141" s="150"/>
      <c r="L141" s="147"/>
      <c r="M141" s="148"/>
      <c r="N141" s="150"/>
      <c r="O141" s="147"/>
    </row>
    <row r="142" spans="1:15" s="34" customFormat="1" ht="13.5" hidden="1" customHeight="1" x14ac:dyDescent="0.2">
      <c r="A142" s="241"/>
      <c r="B142" s="164"/>
      <c r="C142" s="106"/>
      <c r="D142" s="189"/>
      <c r="E142" s="165"/>
      <c r="F142" s="165"/>
      <c r="G142" s="165"/>
      <c r="H142" s="147"/>
      <c r="I142" s="147"/>
      <c r="J142" s="148"/>
      <c r="K142" s="165"/>
      <c r="L142" s="147"/>
      <c r="M142" s="148"/>
      <c r="N142" s="165"/>
      <c r="O142" s="147"/>
    </row>
    <row r="143" spans="1:15" s="26" customFormat="1" ht="13.5" hidden="1" customHeight="1" x14ac:dyDescent="0.2">
      <c r="A143" s="241"/>
      <c r="B143" s="164">
        <v>5</v>
      </c>
      <c r="C143" s="109">
        <v>0.58333333333333337</v>
      </c>
      <c r="D143" s="189"/>
      <c r="E143" s="166"/>
      <c r="F143" s="166"/>
      <c r="G143" s="166"/>
      <c r="H143" s="145"/>
      <c r="I143" s="145"/>
      <c r="J143" s="143"/>
      <c r="K143" s="166"/>
      <c r="L143" s="145"/>
      <c r="M143" s="143"/>
      <c r="N143" s="166"/>
      <c r="O143" s="145"/>
    </row>
    <row r="144" spans="1:15" s="26" customFormat="1" ht="13.5" hidden="1" customHeight="1" x14ac:dyDescent="0.2">
      <c r="A144" s="241"/>
      <c r="B144" s="164"/>
      <c r="C144" s="109"/>
      <c r="D144" s="189"/>
      <c r="E144" s="141"/>
      <c r="F144" s="141"/>
      <c r="G144" s="141"/>
      <c r="H144" s="145"/>
      <c r="I144" s="145"/>
      <c r="J144" s="143"/>
      <c r="K144" s="141"/>
      <c r="L144" s="145"/>
      <c r="M144" s="143"/>
      <c r="N144" s="141"/>
      <c r="O144" s="145"/>
    </row>
    <row r="145" spans="1:15" s="34" customFormat="1" ht="13.5" customHeight="1" x14ac:dyDescent="0.2">
      <c r="A145" s="241"/>
      <c r="B145" s="164">
        <v>4</v>
      </c>
      <c r="C145" s="106">
        <v>0.54166666666666663</v>
      </c>
      <c r="D145" s="224" t="s">
        <v>159</v>
      </c>
      <c r="E145" s="105" t="s">
        <v>31</v>
      </c>
      <c r="F145" s="105"/>
      <c r="G145" s="105"/>
      <c r="H145" s="104">
        <v>4</v>
      </c>
      <c r="I145" s="104"/>
      <c r="J145" s="148"/>
      <c r="K145" s="146"/>
      <c r="L145" s="147"/>
      <c r="M145" s="148"/>
      <c r="N145" s="146"/>
      <c r="O145" s="147"/>
    </row>
    <row r="146" spans="1:15" s="34" customFormat="1" ht="13.5" hidden="1" customHeight="1" x14ac:dyDescent="0.2">
      <c r="A146" s="241"/>
      <c r="B146" s="164"/>
      <c r="C146" s="106"/>
      <c r="D146" s="189"/>
      <c r="E146" s="142"/>
      <c r="F146" s="142"/>
      <c r="G146" s="142"/>
      <c r="H146" s="147"/>
      <c r="I146" s="147"/>
      <c r="J146" s="148"/>
      <c r="K146" s="142"/>
      <c r="L146" s="147"/>
      <c r="M146" s="148"/>
      <c r="N146" s="142"/>
      <c r="O146" s="147"/>
    </row>
    <row r="147" spans="1:15" s="34" customFormat="1" ht="13.5" hidden="1" customHeight="1" x14ac:dyDescent="0.2">
      <c r="A147" s="241"/>
      <c r="B147" s="164">
        <v>7</v>
      </c>
      <c r="C147" s="106">
        <v>0.66666666666666663</v>
      </c>
      <c r="D147" s="189"/>
      <c r="E147" s="151"/>
      <c r="F147" s="151"/>
      <c r="G147" s="151"/>
      <c r="H147" s="147"/>
      <c r="I147" s="147"/>
      <c r="J147" s="148"/>
      <c r="K147" s="151"/>
      <c r="L147" s="147"/>
      <c r="M147" s="148"/>
      <c r="N147" s="151"/>
      <c r="O147" s="147"/>
    </row>
    <row r="148" spans="1:15" s="34" customFormat="1" ht="13.5" hidden="1" customHeight="1" x14ac:dyDescent="0.2">
      <c r="A148" s="241"/>
      <c r="B148" s="164"/>
      <c r="C148" s="106"/>
      <c r="D148" s="189"/>
      <c r="E148" s="142"/>
      <c r="F148" s="142"/>
      <c r="G148" s="142"/>
      <c r="H148" s="147"/>
      <c r="I148" s="147"/>
      <c r="J148" s="148"/>
      <c r="K148" s="142"/>
      <c r="L148" s="147"/>
      <c r="M148" s="148"/>
      <c r="N148" s="142"/>
      <c r="O148" s="147"/>
    </row>
    <row r="149" spans="1:15" s="34" customFormat="1" ht="13.5" customHeight="1" x14ac:dyDescent="0.2">
      <c r="A149" s="241"/>
      <c r="B149" s="164">
        <v>5</v>
      </c>
      <c r="C149" s="106">
        <v>0.625</v>
      </c>
      <c r="D149" s="219" t="s">
        <v>138</v>
      </c>
      <c r="E149" s="150"/>
      <c r="F149" s="150"/>
      <c r="G149" s="150"/>
      <c r="H149" s="147"/>
      <c r="I149" s="147"/>
      <c r="J149" s="148"/>
      <c r="K149" s="150"/>
      <c r="L149" s="147"/>
      <c r="M149" s="148"/>
      <c r="N149" s="150"/>
      <c r="O149" s="147"/>
    </row>
    <row r="150" spans="1:15" s="34" customFormat="1" ht="13.5" hidden="1" customHeight="1" x14ac:dyDescent="0.2">
      <c r="A150" s="241"/>
      <c r="B150" s="167"/>
      <c r="C150" s="117"/>
      <c r="D150" s="189"/>
      <c r="E150" s="165"/>
      <c r="F150" s="165"/>
      <c r="G150" s="165"/>
      <c r="H150" s="165"/>
      <c r="I150" s="169"/>
      <c r="J150" s="170"/>
      <c r="K150" s="165"/>
      <c r="L150" s="169"/>
      <c r="M150" s="170"/>
      <c r="N150" s="165"/>
      <c r="O150" s="169"/>
    </row>
    <row r="151" spans="1:15" s="34" customFormat="1" ht="13.5" hidden="1" customHeight="1" x14ac:dyDescent="0.2">
      <c r="A151" s="241"/>
      <c r="B151" s="167">
        <v>9</v>
      </c>
      <c r="C151" s="117">
        <v>0.75</v>
      </c>
      <c r="D151" s="189"/>
      <c r="E151" s="165"/>
      <c r="F151" s="165"/>
      <c r="G151" s="165"/>
      <c r="H151" s="165"/>
      <c r="I151" s="169"/>
      <c r="J151" s="170"/>
      <c r="K151" s="165"/>
      <c r="L151" s="169"/>
      <c r="M151" s="170"/>
      <c r="N151" s="165"/>
      <c r="O151" s="169"/>
    </row>
    <row r="152" spans="1:15" s="34" customFormat="1" ht="13.5" hidden="1" customHeight="1" x14ac:dyDescent="0.2">
      <c r="A152" s="241"/>
      <c r="B152" s="167"/>
      <c r="C152" s="117"/>
      <c r="D152" s="189"/>
      <c r="E152" s="165"/>
      <c r="F152" s="165"/>
      <c r="G152" s="165"/>
      <c r="H152" s="165"/>
      <c r="I152" s="169"/>
      <c r="J152" s="170"/>
      <c r="K152" s="165"/>
      <c r="L152" s="169"/>
      <c r="M152" s="170"/>
      <c r="N152" s="165"/>
      <c r="O152" s="169"/>
    </row>
    <row r="153" spans="1:15" s="34" customFormat="1" ht="13.5" customHeight="1" x14ac:dyDescent="0.2">
      <c r="A153" s="241"/>
      <c r="B153" s="167">
        <v>6</v>
      </c>
      <c r="C153" s="117">
        <v>0.66666666666666663</v>
      </c>
      <c r="D153" s="189"/>
      <c r="E153" s="165"/>
      <c r="F153" s="165"/>
      <c r="G153" s="165"/>
      <c r="H153" s="165"/>
      <c r="I153" s="169"/>
      <c r="J153" s="170"/>
      <c r="K153" s="165"/>
      <c r="L153" s="169"/>
      <c r="M153" s="170"/>
      <c r="N153" s="165"/>
      <c r="O153" s="169"/>
    </row>
    <row r="154" spans="1:15" s="34" customFormat="1" ht="13.5" hidden="1" customHeight="1" x14ac:dyDescent="0.2">
      <c r="A154" s="241"/>
      <c r="B154" s="167"/>
      <c r="C154" s="168"/>
      <c r="D154" s="183"/>
      <c r="E154" s="184"/>
      <c r="F154" s="184"/>
      <c r="G154" s="184"/>
      <c r="H154" s="184"/>
      <c r="I154" s="185"/>
      <c r="J154" s="183"/>
      <c r="K154" s="184"/>
      <c r="L154" s="185"/>
      <c r="M154" s="183"/>
      <c r="N154" s="184"/>
      <c r="O154" s="185"/>
    </row>
    <row r="155" spans="1:15" s="34" customFormat="1" ht="13.5" hidden="1" customHeight="1" thickBot="1" x14ac:dyDescent="0.25">
      <c r="A155" s="242"/>
      <c r="B155" s="176">
        <v>11</v>
      </c>
      <c r="C155" s="177">
        <v>0.83333333333333337</v>
      </c>
      <c r="D155" s="186"/>
      <c r="E155" s="187"/>
      <c r="F155" s="187"/>
      <c r="G155" s="187"/>
      <c r="H155" s="187"/>
      <c r="I155" s="188"/>
      <c r="J155" s="186"/>
      <c r="K155" s="187"/>
      <c r="L155" s="188"/>
      <c r="M155" s="186"/>
      <c r="N155" s="187"/>
      <c r="O155" s="188"/>
    </row>
    <row r="156" spans="1:15" ht="15" customHeight="1" thickBo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thickBot="1" x14ac:dyDescent="0.25">
      <c r="A157" s="233">
        <f>A135+1</f>
        <v>44966</v>
      </c>
      <c r="B157" s="92">
        <v>1</v>
      </c>
      <c r="C157" s="93">
        <v>0.375</v>
      </c>
      <c r="D157" s="94"/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">
      <c r="A158" s="234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">
      <c r="A159" s="235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">
      <c r="A160" s="235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">
      <c r="A161" s="235"/>
      <c r="B161" s="100">
        <v>2</v>
      </c>
      <c r="C161" s="101">
        <v>0.41666666666666669</v>
      </c>
      <c r="D161" s="94" t="s">
        <v>154</v>
      </c>
      <c r="E161" s="95" t="s">
        <v>31</v>
      </c>
      <c r="F161" s="95"/>
      <c r="G161" s="95"/>
      <c r="H161" s="96">
        <v>3</v>
      </c>
      <c r="I161" s="96"/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2">
      <c r="A162" s="235"/>
      <c r="B162" s="100"/>
      <c r="C162" s="101"/>
      <c r="D162" s="97"/>
      <c r="E162" s="98"/>
      <c r="F162" s="98"/>
      <c r="G162" s="98"/>
      <c r="H162" s="99"/>
      <c r="I162" s="99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">
      <c r="A163" s="235"/>
      <c r="B163" s="100">
        <v>3</v>
      </c>
      <c r="C163" s="101">
        <v>0.45833333333333331</v>
      </c>
      <c r="D163" s="102" t="s">
        <v>155</v>
      </c>
      <c r="E163" s="105" t="s">
        <v>3</v>
      </c>
      <c r="F163" s="105"/>
      <c r="G163" s="105"/>
      <c r="H163" s="104">
        <v>3</v>
      </c>
      <c r="I163" s="104"/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">
      <c r="A164" s="235"/>
      <c r="B164" s="100"/>
      <c r="C164" s="106"/>
      <c r="D164" s="102"/>
      <c r="E164" s="103"/>
      <c r="F164" s="103"/>
      <c r="G164" s="103"/>
      <c r="H164" s="104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">
      <c r="A165" s="235"/>
      <c r="B165" s="108">
        <v>5</v>
      </c>
      <c r="C165" s="109">
        <v>0.58333333333333337</v>
      </c>
      <c r="D165" s="102" t="s">
        <v>155</v>
      </c>
      <c r="E165" s="105" t="s">
        <v>3</v>
      </c>
      <c r="F165" s="105"/>
      <c r="G165" s="105"/>
      <c r="H165" s="104">
        <v>3</v>
      </c>
      <c r="I165" s="104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">
      <c r="A166" s="235"/>
      <c r="B166" s="108"/>
      <c r="C166" s="109"/>
      <c r="D166" s="102"/>
      <c r="E166" s="105"/>
      <c r="F166" s="105"/>
      <c r="G166" s="105"/>
      <c r="H166" s="104"/>
      <c r="I166" s="104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">
      <c r="A167" s="235"/>
      <c r="B167" s="100">
        <v>4</v>
      </c>
      <c r="C167" s="106">
        <v>0.54166666666666663</v>
      </c>
      <c r="D167" s="224" t="s">
        <v>156</v>
      </c>
      <c r="E167" s="103" t="s">
        <v>3</v>
      </c>
      <c r="F167" s="103"/>
      <c r="G167" s="103"/>
      <c r="H167" s="104">
        <v>1</v>
      </c>
      <c r="I167" s="104"/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">
      <c r="A168" s="235"/>
      <c r="B168" s="100"/>
      <c r="C168" s="106"/>
      <c r="D168" s="102"/>
      <c r="E168" s="107"/>
      <c r="F168" s="107"/>
      <c r="G168" s="107"/>
      <c r="H168" s="104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">
      <c r="A169" s="235"/>
      <c r="B169" s="100">
        <v>7</v>
      </c>
      <c r="C169" s="106">
        <v>0.66666666666666663</v>
      </c>
      <c r="D169" s="110"/>
      <c r="E169" s="111"/>
      <c r="F169" s="111"/>
      <c r="G169" s="111"/>
      <c r="H169" s="112"/>
      <c r="I169" s="112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">
      <c r="A170" s="235"/>
      <c r="B170" s="100"/>
      <c r="C170" s="106"/>
      <c r="D170" s="110"/>
      <c r="E170" s="113"/>
      <c r="F170" s="113"/>
      <c r="G170" s="113"/>
      <c r="H170" s="112"/>
      <c r="I170" s="112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">
      <c r="A171" s="235"/>
      <c r="B171" s="100">
        <v>5</v>
      </c>
      <c r="C171" s="106">
        <v>0.625</v>
      </c>
      <c r="D171" s="224" t="s">
        <v>143</v>
      </c>
      <c r="E171" s="105" t="s">
        <v>3</v>
      </c>
      <c r="F171" s="105"/>
      <c r="G171" s="105"/>
      <c r="H171" s="104">
        <v>4</v>
      </c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">
      <c r="A172" s="235"/>
      <c r="B172" s="116"/>
      <c r="C172" s="117"/>
      <c r="D172" s="190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">
      <c r="A173" s="235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">
      <c r="A174" s="235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">
      <c r="A175" s="235"/>
      <c r="B175" s="116">
        <v>6</v>
      </c>
      <c r="C175" s="117">
        <v>0.66666666666666663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">
      <c r="A176" s="235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5">
      <c r="A177" s="236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5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">
      <c r="A179" s="233">
        <f>A157+1</f>
        <v>44967</v>
      </c>
      <c r="B179" s="92">
        <v>1</v>
      </c>
      <c r="C179" s="93">
        <v>0.375</v>
      </c>
      <c r="D179" s="94"/>
      <c r="E179" s="95"/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">
      <c r="A180" s="234"/>
      <c r="B180" s="92"/>
      <c r="C180" s="93"/>
      <c r="D180" s="97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">
      <c r="A181" s="235"/>
      <c r="B181" s="100">
        <v>2</v>
      </c>
      <c r="C181" s="101">
        <v>0.41666666666666669</v>
      </c>
      <c r="D181" s="102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">
      <c r="A182" s="235"/>
      <c r="B182" s="100"/>
      <c r="C182" s="101"/>
      <c r="D182" s="102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2">
      <c r="A183" s="235"/>
      <c r="B183" s="100">
        <v>2</v>
      </c>
      <c r="C183" s="101">
        <v>0.41666666666666669</v>
      </c>
      <c r="D183" s="102" t="s">
        <v>160</v>
      </c>
      <c r="E183" s="103" t="s">
        <v>3</v>
      </c>
      <c r="F183" s="115"/>
      <c r="G183" s="105"/>
      <c r="H183" s="147">
        <v>1</v>
      </c>
      <c r="I183" s="147"/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">
      <c r="A184" s="235"/>
      <c r="B184" s="100"/>
      <c r="C184" s="101"/>
      <c r="D184" s="102"/>
      <c r="E184" s="105"/>
      <c r="F184" s="105"/>
      <c r="G184" s="105"/>
      <c r="H184" s="104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2">
      <c r="A185" s="235"/>
      <c r="B185" s="100">
        <v>3</v>
      </c>
      <c r="C185" s="101">
        <v>0.45833333333333331</v>
      </c>
      <c r="D185" s="118" t="s">
        <v>161</v>
      </c>
      <c r="E185" s="107" t="s">
        <v>3</v>
      </c>
      <c r="F185" s="107"/>
      <c r="G185" s="105"/>
      <c r="H185" s="104">
        <v>2</v>
      </c>
      <c r="I185" s="104"/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">
      <c r="A186" s="235"/>
      <c r="B186" s="100"/>
      <c r="C186" s="106"/>
      <c r="D186" s="102"/>
      <c r="E186" s="107"/>
      <c r="F186" s="107"/>
      <c r="G186" s="107"/>
      <c r="H186" s="104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">
      <c r="A187" s="235"/>
      <c r="B187" s="108">
        <v>5</v>
      </c>
      <c r="C187" s="109">
        <v>0.58333333333333337</v>
      </c>
      <c r="D187" s="110"/>
      <c r="E187" s="111"/>
      <c r="F187" s="111"/>
      <c r="G187" s="111"/>
      <c r="H187" s="112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">
      <c r="A188" s="235"/>
      <c r="B188" s="108"/>
      <c r="C188" s="109"/>
      <c r="D188" s="110"/>
      <c r="E188" s="113"/>
      <c r="F188" s="113"/>
      <c r="G188" s="113"/>
      <c r="H188" s="112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">
      <c r="A189" s="235"/>
      <c r="B189" s="100">
        <v>4</v>
      </c>
      <c r="C189" s="106">
        <v>0.54166666666666663</v>
      </c>
      <c r="D189" s="102" t="s">
        <v>162</v>
      </c>
      <c r="E189" s="105" t="s">
        <v>3</v>
      </c>
      <c r="F189" s="105"/>
      <c r="G189" s="105"/>
      <c r="H189" s="104">
        <v>1</v>
      </c>
      <c r="I189" s="104"/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">
      <c r="A190" s="235"/>
      <c r="B190" s="100"/>
      <c r="C190" s="106"/>
      <c r="D190" s="102"/>
      <c r="E190" s="105"/>
      <c r="F190" s="105"/>
      <c r="G190" s="105"/>
      <c r="H190" s="104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">
      <c r="A191" s="235"/>
      <c r="B191" s="100">
        <v>7</v>
      </c>
      <c r="C191" s="106">
        <v>0.66666666666666663</v>
      </c>
      <c r="D191" s="102" t="s">
        <v>163</v>
      </c>
      <c r="E191" s="105" t="s">
        <v>31</v>
      </c>
      <c r="F191" s="105"/>
      <c r="G191" s="105"/>
      <c r="H191" s="104">
        <v>4</v>
      </c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">
      <c r="A192" s="235"/>
      <c r="B192" s="100"/>
      <c r="C192" s="106"/>
      <c r="D192" s="102"/>
      <c r="E192" s="105"/>
      <c r="F192" s="107"/>
      <c r="G192" s="107"/>
      <c r="H192" s="104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">
      <c r="A193" s="235"/>
      <c r="B193" s="100">
        <v>5</v>
      </c>
      <c r="C193" s="106">
        <v>0.625</v>
      </c>
      <c r="D193" s="224" t="s">
        <v>164</v>
      </c>
      <c r="E193" s="103" t="s">
        <v>3</v>
      </c>
      <c r="F193" s="111"/>
      <c r="G193" s="111"/>
      <c r="H193" s="112">
        <v>2</v>
      </c>
      <c r="I193" s="112"/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">
      <c r="A194" s="235"/>
      <c r="B194" s="116"/>
      <c r="C194" s="117"/>
      <c r="D194" s="102"/>
      <c r="E194" s="107"/>
      <c r="F194" s="113"/>
      <c r="G194" s="113"/>
      <c r="H194" s="112"/>
      <c r="I194" s="112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">
      <c r="A195" s="235"/>
      <c r="B195" s="116">
        <v>9</v>
      </c>
      <c r="C195" s="117">
        <v>0.75</v>
      </c>
      <c r="D195" s="224" t="s">
        <v>164</v>
      </c>
      <c r="E195" s="103" t="s">
        <v>3</v>
      </c>
      <c r="F195" s="103"/>
      <c r="G195" s="103"/>
      <c r="H195" s="104">
        <v>2</v>
      </c>
      <c r="I195" s="104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">
      <c r="A196" s="235"/>
      <c r="B196" s="116"/>
      <c r="C196" s="117"/>
      <c r="D196" s="118"/>
      <c r="E196" s="107"/>
      <c r="F196" s="107"/>
      <c r="G196" s="107"/>
      <c r="H196" s="119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">
      <c r="A197" s="235"/>
      <c r="B197" s="116">
        <v>6</v>
      </c>
      <c r="C197" s="117">
        <v>0.66666666666666663</v>
      </c>
      <c r="D197" s="118"/>
      <c r="E197" s="107"/>
      <c r="F197" s="107"/>
      <c r="G197" s="107"/>
      <c r="H197" s="119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">
      <c r="A198" s="235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5">
      <c r="A199" s="236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25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2">
      <c r="A201" s="233">
        <f>A179+1</f>
        <v>44968</v>
      </c>
      <c r="B201" s="92">
        <v>1</v>
      </c>
      <c r="C201" s="93">
        <v>0.375</v>
      </c>
      <c r="D201" s="94"/>
      <c r="E201" s="95"/>
      <c r="F201" s="95"/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2">
      <c r="A202" s="234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2">
      <c r="A203" s="235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2">
      <c r="A204" s="235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2">
      <c r="A205" s="235"/>
      <c r="B205" s="100">
        <v>2</v>
      </c>
      <c r="C205" s="101">
        <v>0.41666666666666669</v>
      </c>
      <c r="D205" s="102"/>
      <c r="E205" s="105"/>
      <c r="F205" s="105"/>
      <c r="G205" s="105"/>
      <c r="H205" s="105"/>
      <c r="I205" s="104"/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2">
      <c r="A206" s="235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2">
      <c r="A207" s="235"/>
      <c r="B207" s="100">
        <v>3</v>
      </c>
      <c r="C207" s="101">
        <v>0.45833333333333331</v>
      </c>
      <c r="D207" s="102"/>
      <c r="E207" s="105"/>
      <c r="F207" s="105"/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">
      <c r="A208" s="235"/>
      <c r="B208" s="100"/>
      <c r="C208" s="106"/>
      <c r="D208" s="102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2">
      <c r="A209" s="235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2">
      <c r="A210" s="235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2">
      <c r="A211" s="235"/>
      <c r="B211" s="100">
        <v>4</v>
      </c>
      <c r="C211" s="106">
        <v>0.54166666666666663</v>
      </c>
      <c r="D211" s="114"/>
      <c r="E211" s="103"/>
      <c r="F211" s="103"/>
      <c r="G211" s="103"/>
      <c r="H211" s="103"/>
      <c r="I211" s="104"/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2">
      <c r="A212" s="235"/>
      <c r="B212" s="100"/>
      <c r="C212" s="106"/>
      <c r="D212" s="102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2">
      <c r="A213" s="235"/>
      <c r="B213" s="100">
        <v>7</v>
      </c>
      <c r="C213" s="106">
        <v>0.66666666666666663</v>
      </c>
      <c r="D213" s="114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2">
      <c r="A214" s="235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2">
      <c r="A215" s="235"/>
      <c r="B215" s="100">
        <v>5</v>
      </c>
      <c r="C215" s="106">
        <v>0.625</v>
      </c>
      <c r="D215" s="114"/>
      <c r="E215" s="105"/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2">
      <c r="A216" s="235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2">
      <c r="A217" s="235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2">
      <c r="A218" s="235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2">
      <c r="A219" s="235"/>
      <c r="B219" s="116">
        <v>6</v>
      </c>
      <c r="C219" s="117">
        <v>0.66666666666666663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">
      <c r="A220" s="235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5">
      <c r="A221" s="236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25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2">
      <c r="A223" s="233">
        <f>A201+1</f>
        <v>44969</v>
      </c>
      <c r="B223" s="92">
        <v>1</v>
      </c>
      <c r="C223" s="93">
        <v>0.375</v>
      </c>
      <c r="D223" s="94"/>
      <c r="E223" s="95"/>
      <c r="F223" s="95"/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2">
      <c r="A224" s="234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2">
      <c r="A225" s="235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2">
      <c r="A226" s="235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2">
      <c r="A227" s="235"/>
      <c r="B227" s="100">
        <v>2</v>
      </c>
      <c r="C227" s="101">
        <v>0.41666666666666669</v>
      </c>
      <c r="D227" s="102"/>
      <c r="E227" s="105"/>
      <c r="F227" s="105"/>
      <c r="G227" s="105"/>
      <c r="H227" s="105"/>
      <c r="I227" s="104"/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2">
      <c r="A228" s="235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2">
      <c r="A229" s="235"/>
      <c r="B229" s="100">
        <v>3</v>
      </c>
      <c r="C229" s="101">
        <v>0.45833333333333331</v>
      </c>
      <c r="D229" s="102"/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">
      <c r="A230" s="235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2">
      <c r="A231" s="235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2">
      <c r="A232" s="235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2">
      <c r="A233" s="235"/>
      <c r="B233" s="100">
        <v>4</v>
      </c>
      <c r="C233" s="106">
        <v>0.54166666666666663</v>
      </c>
      <c r="D233" s="114"/>
      <c r="E233" s="103"/>
      <c r="F233" s="103"/>
      <c r="G233" s="103"/>
      <c r="H233" s="103"/>
      <c r="I233" s="104"/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2">
      <c r="A234" s="235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2">
      <c r="A235" s="235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2">
      <c r="A236" s="235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2">
      <c r="A237" s="235"/>
      <c r="B237" s="100">
        <v>5</v>
      </c>
      <c r="C237" s="106">
        <v>0.625</v>
      </c>
      <c r="D237" s="114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2">
      <c r="A238" s="235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2">
      <c r="A239" s="235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2">
      <c r="A240" s="235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2">
      <c r="A241" s="235"/>
      <c r="B241" s="116">
        <v>6</v>
      </c>
      <c r="C241" s="117">
        <v>0.66666666666666663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">
      <c r="A242" s="235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5">
      <c r="A243" s="236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x14ac:dyDescent="0.2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hidden="1" customHeight="1" x14ac:dyDescent="0.2">
      <c r="A245" s="234"/>
      <c r="B245" s="116"/>
      <c r="C245" s="117"/>
      <c r="D245" s="118"/>
      <c r="E245" s="107"/>
      <c r="F245" s="107"/>
      <c r="G245" s="107"/>
      <c r="H245" s="107"/>
      <c r="I245" s="119"/>
      <c r="J245" s="118"/>
      <c r="K245" s="107"/>
      <c r="L245" s="119"/>
      <c r="M245" s="118"/>
      <c r="N245" s="107"/>
      <c r="O245" s="119"/>
    </row>
    <row r="246" spans="1:15" s="34" customFormat="1" ht="13.5" hidden="1" customHeight="1" thickBot="1" x14ac:dyDescent="0.25">
      <c r="A246" s="243"/>
      <c r="B246" s="120">
        <v>11</v>
      </c>
      <c r="C246" s="121">
        <v>0.83333333333333337</v>
      </c>
      <c r="D246" s="122"/>
      <c r="E246" s="123"/>
      <c r="F246" s="123"/>
      <c r="G246" s="123"/>
      <c r="H246" s="123"/>
      <c r="I246" s="124"/>
      <c r="J246" s="122"/>
      <c r="K246" s="123"/>
      <c r="L246" s="124"/>
      <c r="M246" s="122"/>
      <c r="N246" s="123"/>
      <c r="O246" s="124"/>
    </row>
  </sheetData>
  <mergeCells count="17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45:A246"/>
    <mergeCell ref="A157:A177"/>
    <mergeCell ref="A179:A199"/>
    <mergeCell ref="A201:A221"/>
    <mergeCell ref="A223:A24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&amp;C............................................BÖLÜMÜ 2022-202 GÜZ BÜTÜNLEME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errorTitle="SINIFLAR" error="YANLIŞ SINIF">
          <x14:formula1>
            <xm:f>Sayfa1!$A$3:$BF$3</xm:f>
          </x14:formula1>
          <xm:sqref>E22:H23 K25:K45 E47:H67 K47:K67 E42:H45 K69:K89 E78:H89 K91:K111 E128:H133 K113:K133 E172:H177 K135:K155 E206:H221 K157:K177 E142:G144 K179:K199 E184:G184 K201:K221 E223:H243 K223:K243 N25:N45 N47:N67 N69:N89 N91:N111 N113:N133 N135:N155 N157:N177 N179:N199 N201:N221 N223:N243 N3:N23 K3:K23 E245:H246 N245:N246 K245:K246 E3:H6 E110:H111 E69:H72 H198:H199 E26:H28 E157:H160 E135:H140 E126:G126 E179:H182 E186:G188 H150:H155 E201:H204 E101 E146:G155 E196:G199 E92:H94 E104:G108 E114:H116 E113:G113</xm:sqref>
        </x14:dataValidation>
        <x14:dataValidation type="list" allowBlank="1" showInputMessage="1" showErrorMessage="1" errorTitle="SINIFLAR" error="YANLIŞ SINIF">
          <x14:formula1>
            <xm:f>'[2022-2023 Güz Final Takvimi.xlsx]Sayfa1'!#REF!</xm:f>
          </x14:formula1>
          <xm:sqref>E161:G171 E37:G37 E35:G35 E7:G17 E31 E73:H73 E77:H77 E75:H75 E25:G25 E91:G91 G141 E117:G125 E141 E145 E189:G189 E183 E185 E191:E195 E21:G21 E205 E127 E39:G39 G183 E95:G100 E102:G103 F101:G101 E109:G109 E29:G29</xm:sqref>
        </x14:dataValidation>
        <x14:dataValidation type="list" allowBlank="1" showInputMessage="1" showErrorMessage="1" errorTitle="SINIFLAR" error="YANLIŞ SINIF">
          <x14:formula1>
            <xm:f>'C:\Users\user\Desktop\Sınavlar\Yeni klasör\[Yılsonu_Sınavı.xlsx]Sayfa1'!#REF!</xm:f>
          </x14:formula1>
          <xm:sqref>F185:G185 E36:G36 F31:G31 E30:G30 E32:G34 E38:G38 E74:H74 E76:H76 F141 F127:G127 F183 G190:G195 F191:F195 E190:F190 F145:G145 F205:H205 E40:H41 E18:H20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4" bestFit="1" customWidth="1"/>
    <col min="2" max="2" width="6.140625" style="34" customWidth="1"/>
    <col min="3" max="3" width="6.42578125" style="34" customWidth="1"/>
    <col min="4" max="4" width="8.710937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7109375" style="34" customWidth="1"/>
    <col min="11" max="11" width="9.140625" style="34" customWidth="1"/>
    <col min="12" max="16384" width="17.28515625" style="34"/>
  </cols>
  <sheetData>
    <row r="1" spans="1:11" ht="12.75" customHeight="1" x14ac:dyDescent="0.2">
      <c r="A1" s="35" t="s">
        <v>112</v>
      </c>
      <c r="B1" s="266" t="s">
        <v>118</v>
      </c>
      <c r="C1" s="232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61">
        <f>Ders_Programı!A3</f>
        <v>44959</v>
      </c>
      <c r="B2" s="257">
        <v>1</v>
      </c>
      <c r="C2" s="265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62"/>
      <c r="B3" s="258"/>
      <c r="C3" s="258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62"/>
      <c r="B4" s="257">
        <v>2</v>
      </c>
      <c r="C4" s="259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62"/>
      <c r="B5" s="258"/>
      <c r="C5" s="258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62"/>
      <c r="B6" s="257">
        <v>3</v>
      </c>
      <c r="C6" s="259">
        <v>0.45833333333333331</v>
      </c>
      <c r="D6" s="9" t="s">
        <v>119</v>
      </c>
      <c r="E6" s="9" t="str">
        <f>Ders_Programı!E7</f>
        <v>D4</v>
      </c>
      <c r="F6" s="9">
        <f>Ders_Programı!F7</f>
        <v>0</v>
      </c>
      <c r="G6" s="9">
        <f>Ders_Programı!G7</f>
        <v>0</v>
      </c>
      <c r="H6" s="9">
        <f>Ders_Programı!H7</f>
        <v>2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62"/>
      <c r="B7" s="258"/>
      <c r="C7" s="258"/>
      <c r="D7" s="9" t="s">
        <v>117</v>
      </c>
      <c r="E7" s="9" t="str">
        <f>Ders_Programı!D7</f>
        <v>Saha Araştırması I</v>
      </c>
      <c r="F7" s="9" t="str">
        <f>Ders_Programı!D7</f>
        <v>Saha Araştırması I</v>
      </c>
      <c r="G7" s="9" t="str">
        <f>Ders_Programı!D7</f>
        <v>Saha Araştırması I</v>
      </c>
      <c r="H7" s="9" t="str">
        <f>Ders_Programı!D7</f>
        <v>Saha Araştırması I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62"/>
      <c r="B8" s="257">
        <v>4</v>
      </c>
      <c r="C8" s="259">
        <v>0.54166666666666663</v>
      </c>
      <c r="D8" s="9" t="s">
        <v>119</v>
      </c>
      <c r="E8" s="9" t="str">
        <f>Ders_Programı!E9</f>
        <v>F206</v>
      </c>
      <c r="F8" s="9">
        <f>Ders_Programı!F9</f>
        <v>0</v>
      </c>
      <c r="G8" s="9">
        <f>Ders_Programı!G9</f>
        <v>0</v>
      </c>
      <c r="H8" s="9">
        <f>Ders_Programı!H9</f>
        <v>4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62"/>
      <c r="B9" s="258"/>
      <c r="C9" s="258"/>
      <c r="D9" s="9" t="s">
        <v>117</v>
      </c>
      <c r="E9" s="9" t="str">
        <f>Ders_Programı!D9</f>
        <v>Mesleki İngilizce I</v>
      </c>
      <c r="F9" s="9" t="str">
        <f>Ders_Programı!D9</f>
        <v>Mesleki İngilizce I</v>
      </c>
      <c r="G9" s="9" t="str">
        <f>Ders_Programı!D9</f>
        <v>Mesleki İngilizce I</v>
      </c>
      <c r="H9" s="9" t="str">
        <f>Ders_Programı!D9</f>
        <v>Mesleki İngilizce I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62"/>
      <c r="B10" s="257">
        <v>5</v>
      </c>
      <c r="C10" s="259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62"/>
      <c r="B11" s="258"/>
      <c r="C11" s="258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62"/>
      <c r="B12" s="257">
        <v>6</v>
      </c>
      <c r="C12" s="259">
        <v>0.625</v>
      </c>
      <c r="D12" s="9" t="s">
        <v>119</v>
      </c>
      <c r="E12" s="9" t="str">
        <f>Ders_Programı!E13</f>
        <v>F206</v>
      </c>
      <c r="F12" s="9">
        <f>Ders_Programı!F13</f>
        <v>0</v>
      </c>
      <c r="G12" s="9">
        <f>Ders_Programı!G13</f>
        <v>0</v>
      </c>
      <c r="H12" s="9">
        <f>Ders_Programı!H13</f>
        <v>3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62"/>
      <c r="B13" s="258"/>
      <c r="C13" s="258"/>
      <c r="D13" s="9" t="s">
        <v>117</v>
      </c>
      <c r="E13" s="9" t="str">
        <f>Ders_Programı!D13</f>
        <v>Avrupa Sanatı I</v>
      </c>
      <c r="F13" s="9" t="str">
        <f>Ders_Programı!D13</f>
        <v>Avrupa Sanatı I</v>
      </c>
      <c r="G13" s="9" t="str">
        <f>Ders_Programı!D13</f>
        <v>Avrupa Sanatı I</v>
      </c>
      <c r="H13" s="9" t="str">
        <f>Ders_Programı!D13</f>
        <v>Avrupa Sanatı I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62"/>
      <c r="B14" s="257">
        <v>7</v>
      </c>
      <c r="C14" s="259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62"/>
      <c r="B15" s="258"/>
      <c r="C15" s="258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62"/>
      <c r="B16" s="257">
        <v>8</v>
      </c>
      <c r="C16" s="259">
        <v>0.70833333333333337</v>
      </c>
      <c r="D16" s="9" t="s">
        <v>119</v>
      </c>
      <c r="E16" s="9" t="str">
        <f>Ders_Programı!E17</f>
        <v>D4</v>
      </c>
      <c r="F16" s="9">
        <f>Ders_Programı!F17</f>
        <v>0</v>
      </c>
      <c r="G16" s="9">
        <f>Ders_Programı!G17</f>
        <v>0</v>
      </c>
      <c r="H16" s="9">
        <f>Ders_Programı!H17</f>
        <v>1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62"/>
      <c r="B17" s="258"/>
      <c r="C17" s="258"/>
      <c r="D17" s="9" t="s">
        <v>117</v>
      </c>
      <c r="E17" s="9" t="str">
        <f>Ders_Programı!D17</f>
        <v xml:space="preserve">And. Dışı Türk İslam Sanatı </v>
      </c>
      <c r="F17" s="9" t="str">
        <f>Ders_Programı!D17</f>
        <v xml:space="preserve">And. Dışı Türk İslam Sanatı </v>
      </c>
      <c r="G17" s="9" t="str">
        <f>Ders_Programı!D17</f>
        <v xml:space="preserve">And. Dışı Türk İslam Sanatı </v>
      </c>
      <c r="H17" s="9" t="str">
        <f>Ders_Programı!D17</f>
        <v xml:space="preserve">And. Dışı Türk İslam Sanatı 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62"/>
      <c r="B18" s="257">
        <v>9</v>
      </c>
      <c r="C18" s="259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62"/>
      <c r="B19" s="258"/>
      <c r="C19" s="258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62"/>
      <c r="B20" s="257">
        <v>10</v>
      </c>
      <c r="C20" s="259">
        <v>0.79166666666666663</v>
      </c>
      <c r="D20" s="9" t="s">
        <v>119</v>
      </c>
      <c r="E20" s="9" t="str">
        <f>Ders_Programı!E21</f>
        <v>F206</v>
      </c>
      <c r="F20" s="9">
        <f>Ders_Programı!F21</f>
        <v>0</v>
      </c>
      <c r="G20" s="9">
        <f>Ders_Programı!G21</f>
        <v>0</v>
      </c>
      <c r="H20" s="9">
        <f>Ders_Programı!H21</f>
        <v>3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62"/>
      <c r="B21" s="258"/>
      <c r="C21" s="258"/>
      <c r="D21" s="9" t="s">
        <v>117</v>
      </c>
      <c r="E21" s="9" t="str">
        <f>Ders_Programı!D21</f>
        <v>Nümizmatik</v>
      </c>
      <c r="F21" s="9" t="str">
        <f>Ders_Programı!D21</f>
        <v>Nümizmatik</v>
      </c>
      <c r="G21" s="9" t="str">
        <f>Ders_Programı!D21</f>
        <v>Nümizmatik</v>
      </c>
      <c r="H21" s="9" t="str">
        <f>Ders_Programı!D21</f>
        <v>Nümizmatik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62"/>
      <c r="B22" s="257">
        <v>11</v>
      </c>
      <c r="C22" s="259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63"/>
      <c r="B23" s="258"/>
      <c r="C23" s="258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60">
        <f>A2+1</f>
        <v>44960</v>
      </c>
      <c r="B24" s="255">
        <v>1</v>
      </c>
      <c r="C24" s="256">
        <v>0.375</v>
      </c>
      <c r="D24" s="50" t="s">
        <v>119</v>
      </c>
      <c r="E24" s="50" t="str">
        <f>Ders_Programı!E25</f>
        <v>F206</v>
      </c>
      <c r="F24" s="50">
        <f>Ders_Programı!F25</f>
        <v>0</v>
      </c>
      <c r="G24" s="50">
        <f>Ders_Programı!G25</f>
        <v>0</v>
      </c>
      <c r="H24" s="50">
        <f>Ders_Programı!H25</f>
        <v>2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">
      <c r="A25" s="254"/>
      <c r="B25" s="254"/>
      <c r="C25" s="254"/>
      <c r="D25" s="50" t="s">
        <v>117</v>
      </c>
      <c r="E25" s="50" t="str">
        <f>Ders_Programı!D25</f>
        <v>Geleneksel Türk El San.</v>
      </c>
      <c r="F25" s="50" t="str">
        <f>Ders_Programı!D25</f>
        <v>Geleneksel Türk El San.</v>
      </c>
      <c r="G25" s="50" t="str">
        <f>Ders_Programı!D25</f>
        <v>Geleneksel Türk El San.</v>
      </c>
      <c r="H25" s="50" t="str">
        <f>Ders_Programı!D25</f>
        <v>Geleneksel Türk El San.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">
      <c r="A26" s="254"/>
      <c r="B26" s="255">
        <v>2</v>
      </c>
      <c r="C26" s="253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">
      <c r="A27" s="254"/>
      <c r="B27" s="254"/>
      <c r="C27" s="254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">
      <c r="A28" s="254"/>
      <c r="B28" s="255">
        <v>3</v>
      </c>
      <c r="C28" s="253">
        <v>0.45833333333333331</v>
      </c>
      <c r="D28" s="50" t="s">
        <v>119</v>
      </c>
      <c r="E28" s="50" t="str">
        <f>Ders_Programı!E29</f>
        <v>D4</v>
      </c>
      <c r="F28" s="50">
        <f>Ders_Programı!F29</f>
        <v>0</v>
      </c>
      <c r="G28" s="50">
        <f>Ders_Programı!G29</f>
        <v>0</v>
      </c>
      <c r="H28" s="50">
        <f>Ders_Programı!H29</f>
        <v>2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">
      <c r="A29" s="254"/>
      <c r="B29" s="254"/>
      <c r="C29" s="254"/>
      <c r="D29" s="50" t="s">
        <v>117</v>
      </c>
      <c r="E29" s="50" t="str">
        <f>Ders_Programı!D29</f>
        <v>Ana. Selç. Devr. Sanatı I</v>
      </c>
      <c r="F29" s="50" t="str">
        <f>Ders_Programı!D29</f>
        <v>Ana. Selç. Devr. Sanatı I</v>
      </c>
      <c r="G29" s="50" t="str">
        <f>Ders_Programı!D29</f>
        <v>Ana. Selç. Devr. Sanatı I</v>
      </c>
      <c r="H29" s="50" t="str">
        <f>Ders_Programı!D29</f>
        <v>Ana. Selç. Devr. Sanatı I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">
      <c r="A30" s="254"/>
      <c r="B30" s="255">
        <v>4</v>
      </c>
      <c r="C30" s="253">
        <v>0.54166666666666663</v>
      </c>
      <c r="D30" s="50" t="s">
        <v>119</v>
      </c>
      <c r="E30" s="50" t="str">
        <f>Ders_Programı!E31</f>
        <v>F206</v>
      </c>
      <c r="F30" s="50">
        <f>Ders_Programı!F31</f>
        <v>0</v>
      </c>
      <c r="G30" s="50">
        <f>Ders_Programı!G31</f>
        <v>0</v>
      </c>
      <c r="H30" s="50">
        <f>Ders_Programı!H31</f>
        <v>3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">
      <c r="A31" s="254"/>
      <c r="B31" s="254"/>
      <c r="C31" s="254"/>
      <c r="D31" s="50" t="s">
        <v>117</v>
      </c>
      <c r="E31" s="50" t="str">
        <f>Ders_Programı!D31</f>
        <v>Anadolu Beylikleri Sanatı</v>
      </c>
      <c r="F31" s="50" t="str">
        <f>Ders_Programı!D31</f>
        <v>Anadolu Beylikleri Sanatı</v>
      </c>
      <c r="G31" s="50" t="str">
        <f>Ders_Programı!D31</f>
        <v>Anadolu Beylikleri Sanatı</v>
      </c>
      <c r="H31" s="50" t="str">
        <f>Ders_Programı!D31</f>
        <v>Anadolu Beylikleri Sanatı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">
      <c r="A32" s="254"/>
      <c r="B32" s="255">
        <v>5</v>
      </c>
      <c r="C32" s="253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">
      <c r="A33" s="254"/>
      <c r="B33" s="254"/>
      <c r="C33" s="254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">
      <c r="A34" s="254"/>
      <c r="B34" s="255">
        <v>6</v>
      </c>
      <c r="C34" s="253">
        <v>0.625</v>
      </c>
      <c r="D34" s="50" t="s">
        <v>119</v>
      </c>
      <c r="E34" s="50" t="str">
        <f>Ders_Programı!E35</f>
        <v>D4</v>
      </c>
      <c r="F34" s="50">
        <f>Ders_Programı!F35</f>
        <v>0</v>
      </c>
      <c r="G34" s="50">
        <f>Ders_Programı!G35</f>
        <v>0</v>
      </c>
      <c r="H34" s="50">
        <f>Ders_Programı!H35</f>
        <v>4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">
      <c r="A35" s="254"/>
      <c r="B35" s="254"/>
      <c r="C35" s="254"/>
      <c r="D35" s="50" t="s">
        <v>117</v>
      </c>
      <c r="E35" s="50" t="str">
        <f>Ders_Programı!D35</f>
        <v>Bitirme Çalışması I</v>
      </c>
      <c r="F35" s="50" t="str">
        <f>Ders_Programı!D35</f>
        <v>Bitirme Çalışması I</v>
      </c>
      <c r="G35" s="50" t="str">
        <f>Ders_Programı!D35</f>
        <v>Bitirme Çalışması I</v>
      </c>
      <c r="H35" s="50" t="str">
        <f>Ders_Programı!D35</f>
        <v>Bitirme Çalışması I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">
      <c r="A36" s="254"/>
      <c r="B36" s="255">
        <v>7</v>
      </c>
      <c r="C36" s="253">
        <v>0.66666666666666663</v>
      </c>
      <c r="D36" s="50" t="s">
        <v>119</v>
      </c>
      <c r="E36" s="50" t="str">
        <f>Ders_Programı!E37</f>
        <v>D4</v>
      </c>
      <c r="F36" s="50">
        <f>Ders_Programı!F37</f>
        <v>0</v>
      </c>
      <c r="G36" s="50">
        <f>Ders_Programı!G37</f>
        <v>0</v>
      </c>
      <c r="H36" s="50">
        <f>Ders_Programı!H37</f>
        <v>4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">
      <c r="A37" s="254"/>
      <c r="B37" s="254"/>
      <c r="C37" s="254"/>
      <c r="D37" s="50" t="s">
        <v>117</v>
      </c>
      <c r="E37" s="50" t="str">
        <f>Ders_Programı!D37</f>
        <v>Bitirme Çalışması I</v>
      </c>
      <c r="F37" s="50" t="str">
        <f>Ders_Programı!D37</f>
        <v>Bitirme Çalışması I</v>
      </c>
      <c r="G37" s="50" t="str">
        <f>Ders_Programı!D37</f>
        <v>Bitirme Çalışması I</v>
      </c>
      <c r="H37" s="50" t="str">
        <f>Ders_Programı!D37</f>
        <v>Bitirme Çalışması I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">
      <c r="A38" s="254"/>
      <c r="B38" s="255">
        <v>8</v>
      </c>
      <c r="C38" s="253">
        <v>0.70833333333333337</v>
      </c>
      <c r="D38" s="50" t="s">
        <v>119</v>
      </c>
      <c r="E38" s="50" t="str">
        <f>Ders_Programı!E39</f>
        <v>F206</v>
      </c>
      <c r="F38" s="50">
        <f>Ders_Programı!F39</f>
        <v>0</v>
      </c>
      <c r="G38" s="50">
        <f>Ders_Programı!G39</f>
        <v>0</v>
      </c>
      <c r="H38" s="50">
        <f>Ders_Programı!H39</f>
        <v>4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">
      <c r="A39" s="254"/>
      <c r="B39" s="254"/>
      <c r="C39" s="254"/>
      <c r="D39" s="50" t="s">
        <v>117</v>
      </c>
      <c r="E39" s="50" t="str">
        <f>Ders_Programı!D39</f>
        <v>Avrupa Sanatı III</v>
      </c>
      <c r="F39" s="50" t="str">
        <f>Ders_Programı!D39</f>
        <v>Avrupa Sanatı III</v>
      </c>
      <c r="G39" s="50" t="str">
        <f>Ders_Programı!D39</f>
        <v>Avrupa Sanatı III</v>
      </c>
      <c r="H39" s="50" t="str">
        <f>Ders_Programı!D39</f>
        <v>Avrupa Sanatı III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">
      <c r="A40" s="254"/>
      <c r="B40" s="255">
        <v>9</v>
      </c>
      <c r="C40" s="253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">
      <c r="A41" s="254"/>
      <c r="B41" s="254"/>
      <c r="C41" s="254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">
      <c r="A42" s="254"/>
      <c r="B42" s="255">
        <v>10</v>
      </c>
      <c r="C42" s="253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">
      <c r="A43" s="254"/>
      <c r="B43" s="254"/>
      <c r="C43" s="254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">
      <c r="A44" s="254"/>
      <c r="B44" s="255">
        <v>11</v>
      </c>
      <c r="C44" s="253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">
      <c r="A45" s="254"/>
      <c r="B45" s="254"/>
      <c r="C45" s="254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">
      <c r="A46" s="264">
        <f>A24+1</f>
        <v>44961</v>
      </c>
      <c r="B46" s="257">
        <v>1</v>
      </c>
      <c r="C46" s="265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">
      <c r="A47" s="258"/>
      <c r="B47" s="258"/>
      <c r="C47" s="258"/>
      <c r="D47" s="51" t="s">
        <v>117</v>
      </c>
      <c r="E47" s="51" t="str">
        <f>Ders_Programı!D47</f>
        <v>Atatürk İlkleri ve İnkılap Tarihi İngilizce</v>
      </c>
      <c r="F47" s="51" t="str">
        <f>Ders_Programı!D47</f>
        <v>Atatürk İlkleri ve İnkılap Tarihi İngilizce</v>
      </c>
      <c r="G47" s="51" t="str">
        <f>Ders_Programı!D47</f>
        <v>Atatürk İlkleri ve İnkılap Tarihi İngilizce</v>
      </c>
      <c r="H47" s="51" t="str">
        <f>Ders_Programı!D47</f>
        <v>Atatürk İlkleri ve İnkılap Tarihi İngilizce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">
      <c r="A48" s="258"/>
      <c r="B48" s="257">
        <v>2</v>
      </c>
      <c r="C48" s="259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">
      <c r="A49" s="258"/>
      <c r="B49" s="258"/>
      <c r="C49" s="258"/>
      <c r="D49" s="51" t="s">
        <v>117</v>
      </c>
      <c r="E49" s="51" t="str">
        <f>Ders_Programı!D49</f>
        <v>İngilizce</v>
      </c>
      <c r="F49" s="51" t="str">
        <f>Ders_Programı!D49</f>
        <v>İngilizce</v>
      </c>
      <c r="G49" s="51" t="str">
        <f>Ders_Programı!D49</f>
        <v>İngilizce</v>
      </c>
      <c r="H49" s="51" t="str">
        <f>Ders_Programı!D49</f>
        <v>İngilizce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">
      <c r="A50" s="258"/>
      <c r="B50" s="257">
        <v>3</v>
      </c>
      <c r="C50" s="259">
        <v>0.45833333333333331</v>
      </c>
      <c r="D50" s="51" t="s">
        <v>119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">
      <c r="A51" s="258"/>
      <c r="B51" s="258"/>
      <c r="C51" s="258"/>
      <c r="D51" s="51" t="s">
        <v>117</v>
      </c>
      <c r="E51" s="51" t="str">
        <f>Ders_Programı!D51</f>
        <v>Atatürk İlkleri ve İnkılap Tarihi İngilizce</v>
      </c>
      <c r="F51" s="51" t="str">
        <f>Ders_Programı!D51</f>
        <v>Atatürk İlkleri ve İnkılap Tarihi İngilizce</v>
      </c>
      <c r="G51" s="51" t="str">
        <f>Ders_Programı!D51</f>
        <v>Atatürk İlkleri ve İnkılap Tarihi İngilizce</v>
      </c>
      <c r="H51" s="51" t="str">
        <f>Ders_Programı!D51</f>
        <v>Atatürk İlkleri ve İnkılap Tarihi İngilizce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">
      <c r="A52" s="258"/>
      <c r="B52" s="257">
        <v>4</v>
      </c>
      <c r="C52" s="259">
        <v>0.54166666666666663</v>
      </c>
      <c r="D52" s="51" t="s">
        <v>119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">
      <c r="A53" s="258"/>
      <c r="B53" s="258"/>
      <c r="C53" s="258"/>
      <c r="D53" s="51" t="s">
        <v>117</v>
      </c>
      <c r="E53" s="51" t="str">
        <f>Ders_Programı!D53</f>
        <v>Atatürk İlkleri ve İnkılap Tarihi İngilizce</v>
      </c>
      <c r="F53" s="51" t="str">
        <f>Ders_Programı!D53</f>
        <v>Atatürk İlkleri ve İnkılap Tarihi İngilizce</v>
      </c>
      <c r="G53" s="51" t="str">
        <f>Ders_Programı!D53</f>
        <v>Atatürk İlkleri ve İnkılap Tarihi İngilizce</v>
      </c>
      <c r="H53" s="51" t="str">
        <f>Ders_Programı!D53</f>
        <v>Atatürk İlkleri ve İnkılap Tarihi İngilizce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">
      <c r="A54" s="258"/>
      <c r="B54" s="257">
        <v>5</v>
      </c>
      <c r="C54" s="259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">
      <c r="A55" s="258"/>
      <c r="B55" s="258"/>
      <c r="C55" s="258"/>
      <c r="D55" s="51" t="s">
        <v>117</v>
      </c>
      <c r="E55" s="51" t="str">
        <f>Ders_Programı!D55</f>
        <v>Atatürk İlkleri ve İnkılap Tarihi İngilizce</v>
      </c>
      <c r="F55" s="51" t="str">
        <f>Ders_Programı!D55</f>
        <v>Atatürk İlkleri ve İnkılap Tarihi İngilizce</v>
      </c>
      <c r="G55" s="51" t="str">
        <f>Ders_Programı!D55</f>
        <v>Atatürk İlkleri ve İnkılap Tarihi İngilizce</v>
      </c>
      <c r="H55" s="51" t="str">
        <f>Ders_Programı!D55</f>
        <v>Atatürk İlkleri ve İnkılap Tarihi İngilizce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">
      <c r="A56" s="258"/>
      <c r="B56" s="257">
        <v>6</v>
      </c>
      <c r="C56" s="259">
        <v>0.625</v>
      </c>
      <c r="D56" s="51" t="s">
        <v>119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">
      <c r="A57" s="258"/>
      <c r="B57" s="258"/>
      <c r="C57" s="258"/>
      <c r="D57" s="51" t="s">
        <v>117</v>
      </c>
      <c r="E57" s="51" t="str">
        <f>Ders_Programı!D57</f>
        <v>Atatürk İlkleri ve İnkılap Tarihi İngilizce</v>
      </c>
      <c r="F57" s="51" t="str">
        <f>Ders_Programı!D57</f>
        <v>Atatürk İlkleri ve İnkılap Tarihi İngilizce</v>
      </c>
      <c r="G57" s="51" t="str">
        <f>Ders_Programı!D57</f>
        <v>Atatürk İlkleri ve İnkılap Tarihi İngilizce</v>
      </c>
      <c r="H57" s="51" t="str">
        <f>Ders_Programı!D57</f>
        <v>Atatürk İlkleri ve İnkılap Tarihi İngilizce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">
      <c r="A58" s="258"/>
      <c r="B58" s="257">
        <v>7</v>
      </c>
      <c r="C58" s="259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">
      <c r="A59" s="258"/>
      <c r="B59" s="258"/>
      <c r="C59" s="258"/>
      <c r="D59" s="51" t="s">
        <v>117</v>
      </c>
      <c r="E59" s="51" t="str">
        <f>Ders_Programı!D59</f>
        <v>Atatürk İlkleri ve İnkılap Tarihi İngilizce</v>
      </c>
      <c r="F59" s="51" t="str">
        <f>Ders_Programı!D59</f>
        <v>Atatürk İlkleri ve İnkılap Tarihi İngilizce</v>
      </c>
      <c r="G59" s="51" t="str">
        <f>Ders_Programı!D59</f>
        <v>Atatürk İlkleri ve İnkılap Tarihi İngilizce</v>
      </c>
      <c r="H59" s="51" t="str">
        <f>Ders_Programı!D59</f>
        <v>Atatürk İlkleri ve İnkılap Tarihi İngilizce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">
      <c r="A60" s="258"/>
      <c r="B60" s="257">
        <v>8</v>
      </c>
      <c r="C60" s="259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">
      <c r="A61" s="258"/>
      <c r="B61" s="258"/>
      <c r="C61" s="258"/>
      <c r="D61" s="51" t="s">
        <v>117</v>
      </c>
      <c r="E61" s="51" t="str">
        <f>Ders_Programı!D61</f>
        <v>Atatürk İlkleri ve İnkılap Tarihi İngilizce</v>
      </c>
      <c r="F61" s="51" t="str">
        <f>Ders_Programı!D61</f>
        <v>Atatürk İlkleri ve İnkılap Tarihi İngilizce</v>
      </c>
      <c r="G61" s="51" t="str">
        <f>Ders_Programı!D61</f>
        <v>Atatürk İlkleri ve İnkılap Tarihi İngilizce</v>
      </c>
      <c r="H61" s="51" t="str">
        <f>Ders_Programı!D61</f>
        <v>Atatürk İlkleri ve İnkılap Tarihi İngilizce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">
      <c r="A62" s="258"/>
      <c r="B62" s="257">
        <v>9</v>
      </c>
      <c r="C62" s="259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">
      <c r="A63" s="258"/>
      <c r="B63" s="258"/>
      <c r="C63" s="258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">
      <c r="A64" s="258"/>
      <c r="B64" s="257">
        <v>10</v>
      </c>
      <c r="C64" s="259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">
      <c r="A65" s="258"/>
      <c r="B65" s="258"/>
      <c r="C65" s="258"/>
      <c r="D65" s="51" t="s">
        <v>117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">
      <c r="A66" s="258"/>
      <c r="B66" s="257">
        <v>11</v>
      </c>
      <c r="C66" s="259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">
      <c r="A67" s="258"/>
      <c r="B67" s="258"/>
      <c r="C67" s="258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">
      <c r="A68" s="260">
        <f>A46+1</f>
        <v>44962</v>
      </c>
      <c r="B68" s="255">
        <v>1</v>
      </c>
      <c r="C68" s="256">
        <v>0.375</v>
      </c>
      <c r="D68" s="52" t="s">
        <v>119</v>
      </c>
      <c r="E68" s="52">
        <f>Ders_Programı!E69</f>
        <v>0</v>
      </c>
      <c r="F68" s="52">
        <f>Ders_Programı!F69</f>
        <v>0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">
      <c r="A69" s="254"/>
      <c r="B69" s="254"/>
      <c r="C69" s="254"/>
      <c r="D69" s="52" t="s">
        <v>117</v>
      </c>
      <c r="E69" s="52">
        <f>Ders_Programı!D69</f>
        <v>0</v>
      </c>
      <c r="F69" s="52">
        <f>Ders_Programı!D69</f>
        <v>0</v>
      </c>
      <c r="G69" s="52">
        <f>Ders_Programı!D69</f>
        <v>0</v>
      </c>
      <c r="H69" s="52">
        <f>Ders_Programı!D69</f>
        <v>0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">
      <c r="A70" s="254"/>
      <c r="B70" s="255">
        <v>2</v>
      </c>
      <c r="C70" s="253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">
      <c r="A71" s="254"/>
      <c r="B71" s="254"/>
      <c r="C71" s="254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">
      <c r="A72" s="254"/>
      <c r="B72" s="255">
        <v>3</v>
      </c>
      <c r="C72" s="253">
        <v>0.45833333333333331</v>
      </c>
      <c r="D72" s="52" t="s">
        <v>119</v>
      </c>
      <c r="E72" s="52">
        <f>Ders_Programı!E73</f>
        <v>0</v>
      </c>
      <c r="F72" s="52">
        <f>Ders_Programı!F73</f>
        <v>0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">
      <c r="A73" s="254"/>
      <c r="B73" s="254"/>
      <c r="C73" s="254"/>
      <c r="D73" s="52" t="s">
        <v>117</v>
      </c>
      <c r="E73" s="52">
        <f>Ders_Programı!D73</f>
        <v>0</v>
      </c>
      <c r="F73" s="52">
        <f>Ders_Programı!D73</f>
        <v>0</v>
      </c>
      <c r="G73" s="52">
        <f>Ders_Programı!D73</f>
        <v>0</v>
      </c>
      <c r="H73" s="52">
        <f>Ders_Programı!D73</f>
        <v>0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">
      <c r="A74" s="254"/>
      <c r="B74" s="255">
        <v>4</v>
      </c>
      <c r="C74" s="253">
        <v>0.54166666666666663</v>
      </c>
      <c r="D74" s="52" t="s">
        <v>119</v>
      </c>
      <c r="E74" s="52">
        <f>Ders_Programı!E75</f>
        <v>0</v>
      </c>
      <c r="F74" s="52">
        <f>Ders_Programı!F75</f>
        <v>0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">
      <c r="A75" s="254"/>
      <c r="B75" s="254"/>
      <c r="C75" s="254"/>
      <c r="D75" s="52" t="s">
        <v>117</v>
      </c>
      <c r="E75" s="52">
        <f>Ders_Programı!D75</f>
        <v>0</v>
      </c>
      <c r="F75" s="52">
        <f>Ders_Programı!D75</f>
        <v>0</v>
      </c>
      <c r="G75" s="52">
        <f>Ders_Programı!D75</f>
        <v>0</v>
      </c>
      <c r="H75" s="52">
        <f>Ders_Programı!D75</f>
        <v>0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">
      <c r="A76" s="254"/>
      <c r="B76" s="255">
        <v>5</v>
      </c>
      <c r="C76" s="253">
        <v>0.58333333333333337</v>
      </c>
      <c r="D76" s="52" t="s">
        <v>119</v>
      </c>
      <c r="E76" s="52" t="str">
        <f>Ders_Programı!E77</f>
        <v>F206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">
      <c r="A77" s="254"/>
      <c r="B77" s="254"/>
      <c r="C77" s="254"/>
      <c r="D77" s="52" t="s">
        <v>117</v>
      </c>
      <c r="E77" s="52" t="str">
        <f>Ders_Programı!D77</f>
        <v>Nümizmatik</v>
      </c>
      <c r="F77" s="52" t="str">
        <f>Ders_Programı!D77</f>
        <v>Nümizmatik</v>
      </c>
      <c r="G77" s="52" t="str">
        <f>Ders_Programı!D77</f>
        <v>Nümizmatik</v>
      </c>
      <c r="H77" s="52" t="str">
        <f>Ders_Programı!D77</f>
        <v>Nümizmatik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">
      <c r="A78" s="254"/>
      <c r="B78" s="255">
        <v>6</v>
      </c>
      <c r="C78" s="253">
        <v>0.625</v>
      </c>
      <c r="D78" s="52" t="s">
        <v>119</v>
      </c>
      <c r="E78" s="52">
        <f>Ders_Programı!E79</f>
        <v>0</v>
      </c>
      <c r="F78" s="52">
        <f>Ders_Programı!F79</f>
        <v>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">
      <c r="A79" s="254"/>
      <c r="B79" s="254"/>
      <c r="C79" s="254"/>
      <c r="D79" s="52" t="s">
        <v>117</v>
      </c>
      <c r="E79" s="52">
        <f>Ders_Programı!D79</f>
        <v>0</v>
      </c>
      <c r="F79" s="52">
        <f>Ders_Programı!D79</f>
        <v>0</v>
      </c>
      <c r="G79" s="52">
        <f>Ders_Programı!D79</f>
        <v>0</v>
      </c>
      <c r="H79" s="52">
        <f>Ders_Programı!D79</f>
        <v>0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2">
      <c r="A80" s="254"/>
      <c r="B80" s="255">
        <v>7</v>
      </c>
      <c r="C80" s="253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">
      <c r="A81" s="254"/>
      <c r="B81" s="254"/>
      <c r="C81" s="254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">
      <c r="A82" s="254"/>
      <c r="B82" s="255">
        <v>8</v>
      </c>
      <c r="C82" s="253">
        <v>0.70833333333333337</v>
      </c>
      <c r="D82" s="52" t="s">
        <v>119</v>
      </c>
      <c r="E82" s="52">
        <f>Ders_Programı!E83</f>
        <v>0</v>
      </c>
      <c r="F82" s="52">
        <f>Ders_Programı!F83</f>
        <v>0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">
      <c r="A83" s="254"/>
      <c r="B83" s="254"/>
      <c r="C83" s="254"/>
      <c r="D83" s="52" t="s">
        <v>117</v>
      </c>
      <c r="E83" s="52">
        <f>Ders_Programı!D83</f>
        <v>0</v>
      </c>
      <c r="F83" s="52">
        <f>Ders_Programı!D83</f>
        <v>0</v>
      </c>
      <c r="G83" s="52">
        <f>Ders_Programı!D83</f>
        <v>0</v>
      </c>
      <c r="H83" s="52">
        <f>Ders_Programı!D83</f>
        <v>0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">
      <c r="A84" s="254"/>
      <c r="B84" s="255">
        <v>9</v>
      </c>
      <c r="C84" s="253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">
      <c r="A85" s="254"/>
      <c r="B85" s="254"/>
      <c r="C85" s="254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">
      <c r="A86" s="254"/>
      <c r="B86" s="255">
        <v>10</v>
      </c>
      <c r="C86" s="253">
        <v>0.79166666666666663</v>
      </c>
      <c r="D86" s="52" t="s">
        <v>119</v>
      </c>
      <c r="E86" s="52">
        <f>Ders_Programı!E87</f>
        <v>0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">
      <c r="A87" s="254"/>
      <c r="B87" s="254"/>
      <c r="C87" s="254"/>
      <c r="D87" s="52" t="s">
        <v>117</v>
      </c>
      <c r="E87" s="52">
        <f>Ders_Programı!D87</f>
        <v>0</v>
      </c>
      <c r="F87" s="52">
        <f>Ders_Programı!D87</f>
        <v>0</v>
      </c>
      <c r="G87" s="52">
        <f>Ders_Programı!D87</f>
        <v>0</v>
      </c>
      <c r="H87" s="52">
        <f>Ders_Programı!D87</f>
        <v>0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">
      <c r="A88" s="254"/>
      <c r="B88" s="255">
        <v>11</v>
      </c>
      <c r="C88" s="253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">
      <c r="A89" s="254"/>
      <c r="B89" s="254"/>
      <c r="C89" s="254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">
      <c r="A90" s="264">
        <f>A68+1</f>
        <v>44963</v>
      </c>
      <c r="B90" s="257">
        <v>1</v>
      </c>
      <c r="C90" s="265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">
      <c r="A91" s="258"/>
      <c r="B91" s="258"/>
      <c r="C91" s="258"/>
      <c r="D91" s="53" t="s">
        <v>117</v>
      </c>
      <c r="E91" s="53">
        <f>Ders_Programı!D91</f>
        <v>0</v>
      </c>
      <c r="F91" s="53">
        <f>Ders_Programı!D91</f>
        <v>0</v>
      </c>
      <c r="G91" s="53">
        <f>Ders_Programı!D91</f>
        <v>0</v>
      </c>
      <c r="H91" s="53">
        <f>Ders_Programı!D91</f>
        <v>0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">
      <c r="A92" s="258"/>
      <c r="B92" s="257">
        <v>2</v>
      </c>
      <c r="C92" s="259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">
      <c r="A93" s="258"/>
      <c r="B93" s="258"/>
      <c r="C93" s="258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">
      <c r="A94" s="258"/>
      <c r="B94" s="257">
        <v>3</v>
      </c>
      <c r="C94" s="259">
        <v>0.45833333333333331</v>
      </c>
      <c r="D94" s="53" t="s">
        <v>119</v>
      </c>
      <c r="E94" s="53" t="str">
        <f>Ders_Programı!E95</f>
        <v>D4</v>
      </c>
      <c r="F94" s="53">
        <f>Ders_Programı!F95</f>
        <v>0</v>
      </c>
      <c r="G94" s="53">
        <f>Ders_Programı!G95</f>
        <v>0</v>
      </c>
      <c r="H94" s="53">
        <f>Ders_Programı!H95</f>
        <v>3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">
      <c r="A95" s="258"/>
      <c r="B95" s="258"/>
      <c r="C95" s="258"/>
      <c r="D95" s="53" t="s">
        <v>117</v>
      </c>
      <c r="E95" s="53" t="str">
        <f>Ders_Programı!D95</f>
        <v>Bil. Arş. ve Kazı. Tek. I</v>
      </c>
      <c r="F95" s="53" t="str">
        <f>Ders_Programı!D95</f>
        <v>Bil. Arş. ve Kazı. Tek. I</v>
      </c>
      <c r="G95" s="53" t="str">
        <f>Ders_Programı!D95</f>
        <v>Bil. Arş. ve Kazı. Tek. I</v>
      </c>
      <c r="H95" s="53" t="str">
        <f>Ders_Programı!D95</f>
        <v>Bil. Arş. ve Kazı. Tek. I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">
      <c r="A96" s="258"/>
      <c r="B96" s="257">
        <v>4</v>
      </c>
      <c r="C96" s="259">
        <v>0.54166666666666663</v>
      </c>
      <c r="D96" s="53" t="s">
        <v>119</v>
      </c>
      <c r="E96" s="53" t="str">
        <f>Ders_Programı!E97</f>
        <v>F206</v>
      </c>
      <c r="F96" s="53">
        <f>Ders_Programı!F97</f>
        <v>0</v>
      </c>
      <c r="G96" s="53">
        <f>Ders_Programı!G97</f>
        <v>0</v>
      </c>
      <c r="H96" s="53">
        <f>Ders_Programı!H97</f>
        <v>4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">
      <c r="A97" s="258"/>
      <c r="B97" s="258"/>
      <c r="C97" s="258"/>
      <c r="D97" s="53" t="s">
        <v>117</v>
      </c>
      <c r="E97" s="53" t="str">
        <f>Ders_Programı!D97</f>
        <v>Türk Konut Mimarisi</v>
      </c>
      <c r="F97" s="53" t="str">
        <f>Ders_Programı!D97</f>
        <v>Türk Konut Mimarisi</v>
      </c>
      <c r="G97" s="53" t="str">
        <f>Ders_Programı!D97</f>
        <v>Türk Konut Mimarisi</v>
      </c>
      <c r="H97" s="53" t="str">
        <f>Ders_Programı!D97</f>
        <v>Türk Konut Mimarisi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">
      <c r="A98" s="258"/>
      <c r="B98" s="257">
        <v>5</v>
      </c>
      <c r="C98" s="259">
        <v>0.58333333333333337</v>
      </c>
      <c r="D98" s="53" t="s">
        <v>119</v>
      </c>
      <c r="E98" s="53" t="str">
        <f>Ders_Programı!E99</f>
        <v>F206</v>
      </c>
      <c r="F98" s="53">
        <f>Ders_Programı!F99</f>
        <v>0</v>
      </c>
      <c r="G98" s="53">
        <f>Ders_Programı!G99</f>
        <v>0</v>
      </c>
      <c r="H98" s="53">
        <f>Ders_Programı!H99</f>
        <v>4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">
      <c r="A99" s="258"/>
      <c r="B99" s="258"/>
      <c r="C99" s="258"/>
      <c r="D99" s="53" t="s">
        <v>117</v>
      </c>
      <c r="E99" s="53" t="str">
        <f>Ders_Programı!D99</f>
        <v>Türk Konut Mimarisi</v>
      </c>
      <c r="F99" s="53" t="str">
        <f>Ders_Programı!D99</f>
        <v>Türk Konut Mimarisi</v>
      </c>
      <c r="G99" s="53" t="str">
        <f>Ders_Programı!D99</f>
        <v>Türk Konut Mimarisi</v>
      </c>
      <c r="H99" s="53" t="str">
        <f>Ders_Programı!D99</f>
        <v>Türk Konut Mimarisi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">
      <c r="A100" s="258"/>
      <c r="B100" s="257">
        <v>6</v>
      </c>
      <c r="C100" s="259">
        <v>0.625</v>
      </c>
      <c r="D100" s="53" t="s">
        <v>119</v>
      </c>
      <c r="E100" s="53" t="str">
        <f>Ders_Programı!E101</f>
        <v>D4</v>
      </c>
      <c r="F100" s="53">
        <f>Ders_Programı!F101</f>
        <v>0</v>
      </c>
      <c r="G100" s="53">
        <f>Ders_Programı!G101</f>
        <v>0</v>
      </c>
      <c r="H100" s="53">
        <f>Ders_Programı!H101</f>
        <v>1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">
      <c r="A101" s="258"/>
      <c r="B101" s="258"/>
      <c r="C101" s="258"/>
      <c r="D101" s="53" t="s">
        <v>117</v>
      </c>
      <c r="E101" s="53" t="str">
        <f>Ders_Programı!D101</f>
        <v>Sanat Tarihine Giriş I</v>
      </c>
      <c r="F101" s="53" t="str">
        <f>Ders_Programı!D101</f>
        <v>Sanat Tarihine Giriş I</v>
      </c>
      <c r="G101" s="53" t="str">
        <f>Ders_Programı!D101</f>
        <v>Sanat Tarihine Giriş I</v>
      </c>
      <c r="H101" s="53" t="str">
        <f>Ders_Programı!D101</f>
        <v>Sanat Tarihine Giriş I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">
      <c r="A102" s="258"/>
      <c r="B102" s="257">
        <v>7</v>
      </c>
      <c r="C102" s="259">
        <v>0.66666666666666663</v>
      </c>
      <c r="D102" s="53" t="s">
        <v>119</v>
      </c>
      <c r="E102" s="53" t="str">
        <f>Ders_Programı!E103</f>
        <v>F206</v>
      </c>
      <c r="F102" s="53" t="str">
        <f>Ders_Programı!F103</f>
        <v>D4</v>
      </c>
      <c r="G102" s="53">
        <f>Ders_Programı!G103</f>
        <v>0</v>
      </c>
      <c r="H102" s="53">
        <f>Ders_Programı!H103</f>
        <v>2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">
      <c r="A103" s="258"/>
      <c r="B103" s="258"/>
      <c r="C103" s="258"/>
      <c r="D103" s="53" t="s">
        <v>117</v>
      </c>
      <c r="E103" s="53" t="str">
        <f>Ders_Programı!D103</f>
        <v>Geleneksel Türk El San.</v>
      </c>
      <c r="F103" s="53" t="str">
        <f>Ders_Programı!D103</f>
        <v>Geleneksel Türk El San.</v>
      </c>
      <c r="G103" s="53" t="str">
        <f>Ders_Programı!D103</f>
        <v>Geleneksel Türk El San.</v>
      </c>
      <c r="H103" s="53" t="str">
        <f>Ders_Programı!D103</f>
        <v>Geleneksel Türk El San.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">
      <c r="A104" s="258"/>
      <c r="B104" s="257">
        <v>8</v>
      </c>
      <c r="C104" s="259">
        <v>0.70833333333333337</v>
      </c>
      <c r="D104" s="53" t="s">
        <v>119</v>
      </c>
      <c r="E104" s="53" t="str">
        <f>Ders_Programı!E105</f>
        <v>F206</v>
      </c>
      <c r="F104" s="53">
        <f>Ders_Programı!F105</f>
        <v>0</v>
      </c>
      <c r="G104" s="53">
        <f>Ders_Programı!G105</f>
        <v>0</v>
      </c>
      <c r="H104" s="53">
        <f>Ders_Programı!H105</f>
        <v>3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">
      <c r="A105" s="258"/>
      <c r="B105" s="258"/>
      <c r="C105" s="258"/>
      <c r="D105" s="53" t="s">
        <v>117</v>
      </c>
      <c r="E105" s="53" t="str">
        <f>Ders_Programı!D105</f>
        <v>San. Tar. Met. Oku.</v>
      </c>
      <c r="F105" s="53" t="str">
        <f>Ders_Programı!D105</f>
        <v>San. Tar. Met. Oku.</v>
      </c>
      <c r="G105" s="53" t="str">
        <f>Ders_Programı!D105</f>
        <v>San. Tar. Met. Oku.</v>
      </c>
      <c r="H105" s="53" t="str">
        <f>Ders_Programı!D105</f>
        <v>San. Tar. Met. Oku.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">
      <c r="A106" s="258"/>
      <c r="B106" s="257">
        <v>9</v>
      </c>
      <c r="C106" s="259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">
      <c r="A107" s="258"/>
      <c r="B107" s="258"/>
      <c r="C107" s="258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">
      <c r="A108" s="258"/>
      <c r="B108" s="257">
        <v>10</v>
      </c>
      <c r="C108" s="259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">
      <c r="A109" s="258"/>
      <c r="B109" s="258"/>
      <c r="C109" s="258"/>
      <c r="D109" s="54" t="s">
        <v>117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">
      <c r="A110" s="258"/>
      <c r="B110" s="257">
        <v>11</v>
      </c>
      <c r="C110" s="259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">
      <c r="A111" s="258"/>
      <c r="B111" s="258"/>
      <c r="C111" s="258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">
      <c r="A112" s="260">
        <f>A90+1</f>
        <v>44964</v>
      </c>
      <c r="B112" s="255">
        <v>1</v>
      </c>
      <c r="C112" s="256">
        <v>0.375</v>
      </c>
      <c r="D112" s="55" t="s">
        <v>119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">
      <c r="A113" s="254"/>
      <c r="B113" s="254"/>
      <c r="C113" s="254"/>
      <c r="D113" s="55" t="s">
        <v>117</v>
      </c>
      <c r="E113" s="55">
        <f>Ders_Programı!D113</f>
        <v>0</v>
      </c>
      <c r="F113" s="55">
        <f>Ders_Programı!D113</f>
        <v>0</v>
      </c>
      <c r="G113" s="55">
        <f>Ders_Programı!D113</f>
        <v>0</v>
      </c>
      <c r="H113" s="55">
        <f>Ders_Programı!D113</f>
        <v>0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">
      <c r="A114" s="254"/>
      <c r="B114" s="255">
        <v>2</v>
      </c>
      <c r="C114" s="253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">
      <c r="A115" s="254"/>
      <c r="B115" s="254"/>
      <c r="C115" s="254"/>
      <c r="D115" s="55" t="s">
        <v>117</v>
      </c>
      <c r="E115" s="55">
        <f>Ders_Programı!D115</f>
        <v>0</v>
      </c>
      <c r="F115" s="55">
        <f>Ders_Programı!D115</f>
        <v>0</v>
      </c>
      <c r="G115" s="55">
        <f>Ders_Programı!D115</f>
        <v>0</v>
      </c>
      <c r="H115" s="55">
        <f>Ders_Programı!D115</f>
        <v>0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">
      <c r="A116" s="254"/>
      <c r="B116" s="255">
        <v>3</v>
      </c>
      <c r="C116" s="253">
        <v>0.45833333333333331</v>
      </c>
      <c r="D116" s="55" t="s">
        <v>119</v>
      </c>
      <c r="E116" s="55" t="str">
        <f>Ders_Programı!E117</f>
        <v>F206</v>
      </c>
      <c r="F116" s="55">
        <f>Ders_Programı!F117</f>
        <v>0</v>
      </c>
      <c r="G116" s="55">
        <f>Ders_Programı!G117</f>
        <v>0</v>
      </c>
      <c r="H116" s="55">
        <f>Ders_Programı!H117</f>
        <v>3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">
      <c r="A117" s="254"/>
      <c r="B117" s="254"/>
      <c r="C117" s="254"/>
      <c r="D117" s="55" t="s">
        <v>117</v>
      </c>
      <c r="E117" s="55" t="str">
        <f>Ders_Programı!D117</f>
        <v>Ana. Selç. Devr. Sanatı III</v>
      </c>
      <c r="F117" s="55" t="str">
        <f>Ders_Programı!D117</f>
        <v>Ana. Selç. Devr. Sanatı III</v>
      </c>
      <c r="G117" s="55" t="str">
        <f>Ders_Programı!D117</f>
        <v>Ana. Selç. Devr. Sanatı III</v>
      </c>
      <c r="H117" s="55" t="str">
        <f>Ders_Programı!D117</f>
        <v>Ana. Selç. Devr. Sanatı III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">
      <c r="A118" s="254"/>
      <c r="B118" s="255">
        <v>4</v>
      </c>
      <c r="C118" s="253">
        <v>0.54166666666666663</v>
      </c>
      <c r="D118" s="55" t="s">
        <v>119</v>
      </c>
      <c r="E118" s="55" t="str">
        <f>Ders_Programı!E119</f>
        <v>D4</v>
      </c>
      <c r="F118" s="55">
        <f>Ders_Programı!F119</f>
        <v>0</v>
      </c>
      <c r="G118" s="55">
        <f>Ders_Programı!G119</f>
        <v>0</v>
      </c>
      <c r="H118" s="55">
        <f>Ders_Programı!H119</f>
        <v>2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">
      <c r="A119" s="254"/>
      <c r="B119" s="254"/>
      <c r="C119" s="254"/>
      <c r="D119" s="55" t="s">
        <v>117</v>
      </c>
      <c r="E119" s="55" t="str">
        <f>Ders_Programı!D119</f>
        <v>Bizans Sanatı I</v>
      </c>
      <c r="F119" s="55" t="str">
        <f>Ders_Programı!D119</f>
        <v>Bizans Sanatı I</v>
      </c>
      <c r="G119" s="55" t="str">
        <f>Ders_Programı!D119</f>
        <v>Bizans Sanatı I</v>
      </c>
      <c r="H119" s="55" t="str">
        <f>Ders_Programı!D119</f>
        <v>Bizans Sanatı I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">
      <c r="A120" s="254"/>
      <c r="B120" s="255">
        <v>5</v>
      </c>
      <c r="C120" s="253">
        <v>0.58333333333333337</v>
      </c>
      <c r="D120" s="55" t="s">
        <v>119</v>
      </c>
      <c r="E120" s="55" t="str">
        <f>Ders_Programı!E121</f>
        <v>D4</v>
      </c>
      <c r="F120" s="55" t="str">
        <f>Ders_Programı!F121</f>
        <v>D6</v>
      </c>
      <c r="G120" s="55">
        <f>Ders_Programı!G121</f>
        <v>0</v>
      </c>
      <c r="H120" s="55">
        <f>Ders_Programı!H121</f>
        <v>2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">
      <c r="A121" s="254"/>
      <c r="B121" s="254"/>
      <c r="C121" s="254"/>
      <c r="D121" s="55" t="s">
        <v>117</v>
      </c>
      <c r="E121" s="55" t="str">
        <f>Ders_Programı!D121</f>
        <v>Bizans Sanatı I</v>
      </c>
      <c r="F121" s="55" t="str">
        <f>Ders_Programı!D121</f>
        <v>Bizans Sanatı I</v>
      </c>
      <c r="G121" s="55" t="str">
        <f>Ders_Programı!D121</f>
        <v>Bizans Sanatı I</v>
      </c>
      <c r="H121" s="55" t="str">
        <f>Ders_Programı!D121</f>
        <v>Bizans Sanatı I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">
      <c r="A122" s="254"/>
      <c r="B122" s="255">
        <v>6</v>
      </c>
      <c r="C122" s="253">
        <v>0.625</v>
      </c>
      <c r="D122" s="55" t="s">
        <v>119</v>
      </c>
      <c r="E122" s="55" t="str">
        <f>Ders_Programı!E123</f>
        <v>D4</v>
      </c>
      <c r="F122" s="55">
        <f>Ders_Programı!F123</f>
        <v>0</v>
      </c>
      <c r="G122" s="55">
        <f>Ders_Programı!G123</f>
        <v>0</v>
      </c>
      <c r="H122" s="55">
        <f>Ders_Programı!H123</f>
        <v>1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">
      <c r="A123" s="254"/>
      <c r="B123" s="254"/>
      <c r="C123" s="254"/>
      <c r="D123" s="55" t="s">
        <v>117</v>
      </c>
      <c r="E123" s="55" t="str">
        <f>Ders_Programı!D123</f>
        <v>Osmanlı Türkçesi I A-B</v>
      </c>
      <c r="F123" s="55" t="str">
        <f>Ders_Programı!D123</f>
        <v>Osmanlı Türkçesi I A-B</v>
      </c>
      <c r="G123" s="55" t="str">
        <f>Ders_Programı!D123</f>
        <v>Osmanlı Türkçesi I A-B</v>
      </c>
      <c r="H123" s="55" t="str">
        <f>Ders_Programı!D123</f>
        <v>Osmanlı Türkçesi I A-B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">
      <c r="A124" s="254"/>
      <c r="B124" s="255">
        <v>7</v>
      </c>
      <c r="C124" s="253">
        <v>0.66666666666666663</v>
      </c>
      <c r="D124" s="55" t="s">
        <v>119</v>
      </c>
      <c r="E124" s="55" t="str">
        <f>Ders_Programı!E125</f>
        <v>D4</v>
      </c>
      <c r="F124" s="55" t="str">
        <f>Ders_Programı!F125</f>
        <v>D6</v>
      </c>
      <c r="G124" s="55">
        <f>Ders_Programı!G125</f>
        <v>0</v>
      </c>
      <c r="H124" s="55">
        <f>Ders_Programı!H125</f>
        <v>1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">
      <c r="A125" s="254"/>
      <c r="B125" s="254"/>
      <c r="C125" s="254"/>
      <c r="D125" s="55" t="s">
        <v>117</v>
      </c>
      <c r="E125" s="55" t="str">
        <f>Ders_Programı!D125</f>
        <v>Osmanlı Türkçesi I A-B</v>
      </c>
      <c r="F125" s="55" t="str">
        <f>Ders_Programı!D125</f>
        <v>Osmanlı Türkçesi I A-B</v>
      </c>
      <c r="G125" s="55" t="str">
        <f>Ders_Programı!D125</f>
        <v>Osmanlı Türkçesi I A-B</v>
      </c>
      <c r="H125" s="55" t="str">
        <f>Ders_Programı!D125</f>
        <v>Osmanlı Türkçesi I A-B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">
      <c r="A126" s="254"/>
      <c r="B126" s="255">
        <v>8</v>
      </c>
      <c r="C126" s="253">
        <v>0.70833333333333337</v>
      </c>
      <c r="D126" s="55" t="s">
        <v>119</v>
      </c>
      <c r="E126" s="55" t="str">
        <f>Ders_Programı!E127</f>
        <v>F206</v>
      </c>
      <c r="F126" s="55">
        <f>Ders_Programı!F127</f>
        <v>0</v>
      </c>
      <c r="G126" s="55">
        <f>Ders_Programı!G127</f>
        <v>0</v>
      </c>
      <c r="H126" s="55">
        <f>Ders_Programı!H127</f>
        <v>4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">
      <c r="A127" s="254"/>
      <c r="B127" s="254"/>
      <c r="C127" s="254"/>
      <c r="D127" s="55" t="s">
        <v>117</v>
      </c>
      <c r="E127" s="55" t="str">
        <f>Ders_Programı!D127</f>
        <v>Batı. Dönemi Osmanlı Sanatı I</v>
      </c>
      <c r="F127" s="55" t="str">
        <f>Ders_Programı!D127</f>
        <v>Batı. Dönemi Osmanlı Sanatı I</v>
      </c>
      <c r="G127" s="55" t="str">
        <f>Ders_Programı!D127</f>
        <v>Batı. Dönemi Osmanlı Sanatı I</v>
      </c>
      <c r="H127" s="55" t="str">
        <f>Ders_Programı!D127</f>
        <v>Batı. Dönemi Osmanlı Sanatı I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">
      <c r="A128" s="254"/>
      <c r="B128" s="255">
        <v>9</v>
      </c>
      <c r="C128" s="253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">
      <c r="A129" s="254"/>
      <c r="B129" s="254"/>
      <c r="C129" s="254"/>
      <c r="D129" s="55" t="s">
        <v>117</v>
      </c>
      <c r="E129" s="55">
        <f>Ders_Programı!D129</f>
        <v>0</v>
      </c>
      <c r="F129" s="55">
        <f>Ders_Programı!D129</f>
        <v>0</v>
      </c>
      <c r="G129" s="55">
        <f>Ders_Programı!D129</f>
        <v>0</v>
      </c>
      <c r="H129" s="55">
        <f>Ders_Programı!D129</f>
        <v>0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">
      <c r="A130" s="254"/>
      <c r="B130" s="255">
        <v>10</v>
      </c>
      <c r="C130" s="253">
        <v>0.79166666666666663</v>
      </c>
      <c r="D130" s="52" t="s">
        <v>119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">
      <c r="A131" s="254"/>
      <c r="B131" s="254"/>
      <c r="C131" s="254"/>
      <c r="D131" s="52" t="s">
        <v>117</v>
      </c>
      <c r="E131" s="52">
        <f>Ders_Programı!D131</f>
        <v>0</v>
      </c>
      <c r="F131" s="52">
        <f>Ders_Programı!D131</f>
        <v>0</v>
      </c>
      <c r="G131" s="52">
        <f>Ders_Programı!D131</f>
        <v>0</v>
      </c>
      <c r="H131" s="52">
        <f>Ders_Programı!D131</f>
        <v>0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">
      <c r="A132" s="254"/>
      <c r="B132" s="255">
        <v>11</v>
      </c>
      <c r="C132" s="253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">
      <c r="A133" s="254"/>
      <c r="B133" s="254"/>
      <c r="C133" s="254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">
      <c r="A134" s="264">
        <f>A112+1</f>
        <v>44965</v>
      </c>
      <c r="B134" s="257">
        <v>1</v>
      </c>
      <c r="C134" s="265">
        <v>0.375</v>
      </c>
      <c r="D134" s="49" t="s">
        <v>119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">
      <c r="A135" s="258"/>
      <c r="B135" s="258"/>
      <c r="C135" s="258"/>
      <c r="D135" s="49" t="s">
        <v>117</v>
      </c>
      <c r="E135" s="49" t="str">
        <f>Ders_Programı!D135</f>
        <v>1. Sınıflar (YDİ113)   </v>
      </c>
      <c r="F135" s="49" t="str">
        <f>Ders_Programı!D135</f>
        <v>1. Sınıflar (YDİ113)   </v>
      </c>
      <c r="G135" s="49" t="str">
        <f>Ders_Programı!D135</f>
        <v>1. Sınıflar (YDİ113)   </v>
      </c>
      <c r="H135" s="49" t="str">
        <f>Ders_Programı!D135</f>
        <v>1. Sınıflar (YDİ113)   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">
      <c r="A136" s="258"/>
      <c r="B136" s="257">
        <v>2</v>
      </c>
      <c r="C136" s="259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">
      <c r="A137" s="258"/>
      <c r="B137" s="258"/>
      <c r="C137" s="258"/>
      <c r="D137" s="49" t="s">
        <v>117</v>
      </c>
      <c r="E137" s="49">
        <f>Ders_Programı!D137</f>
        <v>0</v>
      </c>
      <c r="F137" s="49">
        <f>Ders_Programı!D137</f>
        <v>0</v>
      </c>
      <c r="G137" s="49">
        <f>Ders_Programı!D137</f>
        <v>0</v>
      </c>
      <c r="H137" s="49">
        <f>Ders_Programı!D137</f>
        <v>0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">
      <c r="A138" s="258"/>
      <c r="B138" s="257">
        <v>3</v>
      </c>
      <c r="C138" s="259">
        <v>0.45833333333333331</v>
      </c>
      <c r="D138" s="49" t="s">
        <v>119</v>
      </c>
      <c r="E138" s="49">
        <f>Ders_Programı!E139</f>
        <v>0</v>
      </c>
      <c r="F138" s="49">
        <f>Ders_Programı!F139</f>
        <v>0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">
      <c r="A139" s="258"/>
      <c r="B139" s="258"/>
      <c r="C139" s="258"/>
      <c r="D139" s="49" t="s">
        <v>117</v>
      </c>
      <c r="E139" s="49" t="str">
        <f>Ders_Programı!D139</f>
        <v>2. Sınıflar (YDİ213)</v>
      </c>
      <c r="F139" s="49" t="str">
        <f>Ders_Programı!D139</f>
        <v>2. Sınıflar (YDİ213)</v>
      </c>
      <c r="G139" s="49" t="str">
        <f>Ders_Programı!D139</f>
        <v>2. Sınıflar (YDİ213)</v>
      </c>
      <c r="H139" s="49" t="str">
        <f>Ders_Programı!D139</f>
        <v>2. Sınıflar (YDİ213)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">
      <c r="A140" s="258"/>
      <c r="B140" s="257">
        <v>4</v>
      </c>
      <c r="C140" s="259">
        <v>0.54166666666666663</v>
      </c>
      <c r="D140" s="49" t="s">
        <v>119</v>
      </c>
      <c r="E140" s="49" t="str">
        <f>Ders_Programı!E141</f>
        <v>F206</v>
      </c>
      <c r="F140" s="49">
        <f>Ders_Programı!F141</f>
        <v>0</v>
      </c>
      <c r="G140" s="49">
        <f>Ders_Programı!G141</f>
        <v>0</v>
      </c>
      <c r="H140" s="49">
        <f>Ders_Programı!H141</f>
        <v>3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">
      <c r="A141" s="258"/>
      <c r="B141" s="258"/>
      <c r="C141" s="258"/>
      <c r="D141" s="49" t="s">
        <v>117</v>
      </c>
      <c r="E141" s="49" t="str">
        <f>Ders_Programı!D141</f>
        <v>Klasik Osmanlı Sanatı I</v>
      </c>
      <c r="F141" s="49" t="str">
        <f>Ders_Programı!D141</f>
        <v>Klasik Osmanlı Sanatı I</v>
      </c>
      <c r="G141" s="49" t="str">
        <f>Ders_Programı!D141</f>
        <v>Klasik Osmanlı Sanatı I</v>
      </c>
      <c r="H141" s="49" t="str">
        <f>Ders_Programı!D141</f>
        <v>Klasik Osmanlı Sanatı I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">
      <c r="A142" s="258"/>
      <c r="B142" s="257">
        <v>5</v>
      </c>
      <c r="C142" s="259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">
      <c r="A143" s="258"/>
      <c r="B143" s="258"/>
      <c r="C143" s="258"/>
      <c r="D143" s="49" t="s">
        <v>117</v>
      </c>
      <c r="E143" s="49">
        <f>Ders_Programı!D143</f>
        <v>0</v>
      </c>
      <c r="F143" s="49">
        <f>Ders_Programı!D143</f>
        <v>0</v>
      </c>
      <c r="G143" s="49">
        <f>Ders_Programı!D143</f>
        <v>0</v>
      </c>
      <c r="H143" s="49">
        <f>Ders_Programı!D143</f>
        <v>0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">
      <c r="A144" s="258"/>
      <c r="B144" s="257">
        <v>6</v>
      </c>
      <c r="C144" s="259">
        <v>0.625</v>
      </c>
      <c r="D144" s="49" t="s">
        <v>119</v>
      </c>
      <c r="E144" s="49" t="str">
        <f>Ders_Programı!E145</f>
        <v>F206</v>
      </c>
      <c r="F144" s="49">
        <f>Ders_Programı!F145</f>
        <v>0</v>
      </c>
      <c r="G144" s="49">
        <f>Ders_Programı!G145</f>
        <v>0</v>
      </c>
      <c r="H144" s="49">
        <f>Ders_Programı!H145</f>
        <v>4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">
      <c r="A145" s="258"/>
      <c r="B145" s="258"/>
      <c r="C145" s="258"/>
      <c r="D145" s="49" t="s">
        <v>117</v>
      </c>
      <c r="E145" s="49" t="str">
        <f>Ders_Programı!D145</f>
        <v>Osm.-Cumh. Mod. ve Sanat</v>
      </c>
      <c r="F145" s="49" t="str">
        <f>Ders_Programı!D145</f>
        <v>Osm.-Cumh. Mod. ve Sanat</v>
      </c>
      <c r="G145" s="49" t="str">
        <f>Ders_Programı!D145</f>
        <v>Osm.-Cumh. Mod. ve Sanat</v>
      </c>
      <c r="H145" s="49" t="str">
        <f>Ders_Programı!D145</f>
        <v>Osm.-Cumh. Mod. ve Sanat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">
      <c r="A146" s="258"/>
      <c r="B146" s="257">
        <v>7</v>
      </c>
      <c r="C146" s="259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">
      <c r="A147" s="258"/>
      <c r="B147" s="258"/>
      <c r="C147" s="258"/>
      <c r="D147" s="49" t="s">
        <v>117</v>
      </c>
      <c r="E147" s="49">
        <f>Ders_Programı!D147</f>
        <v>0</v>
      </c>
      <c r="F147" s="49">
        <f>Ders_Programı!D147</f>
        <v>0</v>
      </c>
      <c r="G147" s="49">
        <f>Ders_Programı!D147</f>
        <v>0</v>
      </c>
      <c r="H147" s="49">
        <f>Ders_Programı!D147</f>
        <v>0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">
      <c r="A148" s="258"/>
      <c r="B148" s="257">
        <v>8</v>
      </c>
      <c r="C148" s="259">
        <v>0.70833333333333337</v>
      </c>
      <c r="D148" s="49" t="s">
        <v>119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">
      <c r="A149" s="258"/>
      <c r="B149" s="258"/>
      <c r="C149" s="258"/>
      <c r="D149" s="49" t="s">
        <v>117</v>
      </c>
      <c r="E149" s="49" t="str">
        <f>Ders_Programı!D149</f>
        <v>Sosyal Seçmeli Dersler, 5-i Dersleri ve Yabancı Dil Dersleri </v>
      </c>
      <c r="F149" s="49" t="str">
        <f>Ders_Programı!D149</f>
        <v>Sosyal Seçmeli Dersler, 5-i Dersleri ve Yabancı Dil Dersleri </v>
      </c>
      <c r="G149" s="49" t="str">
        <f>Ders_Programı!D149</f>
        <v>Sosyal Seçmeli Dersler, 5-i Dersleri ve Yabancı Dil Dersleri </v>
      </c>
      <c r="H149" s="49" t="str">
        <f>Ders_Programı!D149</f>
        <v>Sosyal Seçmeli Dersler, 5-i Dersleri ve Yabancı Dil Dersleri 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">
      <c r="A150" s="258"/>
      <c r="B150" s="257">
        <v>9</v>
      </c>
      <c r="C150" s="259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">
      <c r="A151" s="258"/>
      <c r="B151" s="258"/>
      <c r="C151" s="258"/>
      <c r="D151" s="49" t="s">
        <v>117</v>
      </c>
      <c r="E151" s="49">
        <f>Ders_Programı!D151</f>
        <v>0</v>
      </c>
      <c r="F151" s="49">
        <f>Ders_Programı!D151</f>
        <v>0</v>
      </c>
      <c r="G151" s="49">
        <f>Ders_Programı!D151</f>
        <v>0</v>
      </c>
      <c r="H151" s="49">
        <f>Ders_Programı!D151</f>
        <v>0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">
      <c r="A152" s="258"/>
      <c r="B152" s="257">
        <v>10</v>
      </c>
      <c r="C152" s="259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">
      <c r="A153" s="258"/>
      <c r="B153" s="258"/>
      <c r="C153" s="258"/>
      <c r="D153" s="54" t="s">
        <v>117</v>
      </c>
      <c r="E153" s="54">
        <f>Ders_Programı!D153</f>
        <v>0</v>
      </c>
      <c r="F153" s="54">
        <f>Ders_Programı!D153</f>
        <v>0</v>
      </c>
      <c r="G153" s="54">
        <f>Ders_Programı!D153</f>
        <v>0</v>
      </c>
      <c r="H153" s="54">
        <f>Ders_Programı!D153</f>
        <v>0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">
      <c r="A154" s="258"/>
      <c r="B154" s="257">
        <v>11</v>
      </c>
      <c r="C154" s="259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">
      <c r="A155" s="258"/>
      <c r="B155" s="258"/>
      <c r="C155" s="258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">
      <c r="A156" s="260">
        <f>A134+1</f>
        <v>44966</v>
      </c>
      <c r="B156" s="255">
        <v>1</v>
      </c>
      <c r="C156" s="256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">
      <c r="A157" s="254"/>
      <c r="B157" s="254"/>
      <c r="C157" s="254"/>
      <c r="D157" s="55" t="s">
        <v>117</v>
      </c>
      <c r="E157" s="55">
        <f>Ders_Programı!D157</f>
        <v>0</v>
      </c>
      <c r="F157" s="55">
        <f>Ders_Programı!D157</f>
        <v>0</v>
      </c>
      <c r="G157" s="55">
        <f>Ders_Programı!D157</f>
        <v>0</v>
      </c>
      <c r="H157" s="55">
        <f>Ders_Programı!D157</f>
        <v>0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">
      <c r="A158" s="254"/>
      <c r="B158" s="255">
        <v>2</v>
      </c>
      <c r="C158" s="253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">
      <c r="A159" s="254"/>
      <c r="B159" s="254"/>
      <c r="C159" s="254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">
      <c r="A160" s="254"/>
      <c r="B160" s="255">
        <v>3</v>
      </c>
      <c r="C160" s="253">
        <v>0.45833333333333331</v>
      </c>
      <c r="D160" s="55" t="s">
        <v>119</v>
      </c>
      <c r="E160" s="55" t="str">
        <f>Ders_Programı!E161</f>
        <v>F206</v>
      </c>
      <c r="F160" s="55">
        <f>Ders_Programı!F161</f>
        <v>0</v>
      </c>
      <c r="G160" s="55">
        <f>Ders_Programı!G161</f>
        <v>0</v>
      </c>
      <c r="H160" s="55">
        <f>Ders_Programı!H161</f>
        <v>3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">
      <c r="A161" s="254"/>
      <c r="B161" s="254"/>
      <c r="C161" s="254"/>
      <c r="D161" s="55" t="s">
        <v>117</v>
      </c>
      <c r="E161" s="55" t="str">
        <f>Ders_Programı!D161</f>
        <v>Teknik Resim ve Rölöve I A</v>
      </c>
      <c r="F161" s="55" t="str">
        <f>Ders_Programı!D161</f>
        <v>Teknik Resim ve Rölöve I A</v>
      </c>
      <c r="G161" s="55" t="str">
        <f>Ders_Programı!D161</f>
        <v>Teknik Resim ve Rölöve I A</v>
      </c>
      <c r="H161" s="55" t="str">
        <f>Ders_Programı!D161</f>
        <v>Teknik Resim ve Rölöve I A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">
      <c r="A162" s="254"/>
      <c r="B162" s="255">
        <v>4</v>
      </c>
      <c r="C162" s="253">
        <v>0.54166666666666663</v>
      </c>
      <c r="D162" s="55" t="s">
        <v>119</v>
      </c>
      <c r="E162" s="55" t="str">
        <f>Ders_Programı!E163</f>
        <v>D4</v>
      </c>
      <c r="F162" s="55">
        <f>Ders_Programı!F163</f>
        <v>0</v>
      </c>
      <c r="G162" s="55">
        <f>Ders_Programı!G163</f>
        <v>0</v>
      </c>
      <c r="H162" s="55">
        <f>Ders_Programı!H163</f>
        <v>3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">
      <c r="A163" s="254"/>
      <c r="B163" s="254"/>
      <c r="C163" s="254"/>
      <c r="D163" s="55" t="s">
        <v>117</v>
      </c>
      <c r="E163" s="55" t="str">
        <f>Ders_Programı!D163</f>
        <v>Teknik Resim ve Rölöve I B</v>
      </c>
      <c r="F163" s="55" t="str">
        <f>Ders_Programı!D163</f>
        <v>Teknik Resim ve Rölöve I B</v>
      </c>
      <c r="G163" s="55" t="str">
        <f>Ders_Programı!D163</f>
        <v>Teknik Resim ve Rölöve I B</v>
      </c>
      <c r="H163" s="55" t="str">
        <f>Ders_Programı!D163</f>
        <v>Teknik Resim ve Rölöve I B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">
      <c r="A164" s="254"/>
      <c r="B164" s="255">
        <v>5</v>
      </c>
      <c r="C164" s="253">
        <v>0.58333333333333337</v>
      </c>
      <c r="D164" s="55" t="s">
        <v>119</v>
      </c>
      <c r="E164" s="55" t="str">
        <f>Ders_Programı!E165</f>
        <v>D4</v>
      </c>
      <c r="F164" s="55">
        <f>Ders_Programı!F165</f>
        <v>0</v>
      </c>
      <c r="G164" s="55">
        <f>Ders_Programı!G165</f>
        <v>0</v>
      </c>
      <c r="H164" s="55">
        <f>Ders_Programı!H165</f>
        <v>3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">
      <c r="A165" s="254"/>
      <c r="B165" s="254"/>
      <c r="C165" s="254"/>
      <c r="D165" s="55" t="s">
        <v>117</v>
      </c>
      <c r="E165" s="55" t="str">
        <f>Ders_Programı!D165</f>
        <v>Teknik Resim ve Rölöve I B</v>
      </c>
      <c r="F165" s="55" t="str">
        <f>Ders_Programı!D165</f>
        <v>Teknik Resim ve Rölöve I B</v>
      </c>
      <c r="G165" s="55" t="str">
        <f>Ders_Programı!D165</f>
        <v>Teknik Resim ve Rölöve I B</v>
      </c>
      <c r="H165" s="55" t="str">
        <f>Ders_Programı!D165</f>
        <v>Teknik Resim ve Rölöve I B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">
      <c r="A166" s="254"/>
      <c r="B166" s="255">
        <v>6</v>
      </c>
      <c r="C166" s="253">
        <v>0.625</v>
      </c>
      <c r="D166" s="55" t="s">
        <v>119</v>
      </c>
      <c r="E166" s="55" t="str">
        <f>Ders_Programı!E167</f>
        <v>D4</v>
      </c>
      <c r="F166" s="55">
        <f>Ders_Programı!F167</f>
        <v>0</v>
      </c>
      <c r="G166" s="55">
        <f>Ders_Programı!G167</f>
        <v>0</v>
      </c>
      <c r="H166" s="55">
        <f>Ders_Programı!H167</f>
        <v>1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">
      <c r="A167" s="254"/>
      <c r="B167" s="254"/>
      <c r="C167" s="254"/>
      <c r="D167" s="55" t="s">
        <v>117</v>
      </c>
      <c r="E167" s="55" t="str">
        <f>Ders_Programı!D167</f>
        <v>Antik Med. ve San I A-B</v>
      </c>
      <c r="F167" s="55" t="str">
        <f>Ders_Programı!D167</f>
        <v>Antik Med. ve San I A-B</v>
      </c>
      <c r="G167" s="55" t="str">
        <f>Ders_Programı!D167</f>
        <v>Antik Med. ve San I A-B</v>
      </c>
      <c r="H167" s="55" t="str">
        <f>Ders_Programı!D167</f>
        <v>Antik Med. ve San I A-B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">
      <c r="A168" s="254"/>
      <c r="B168" s="255">
        <v>7</v>
      </c>
      <c r="C168" s="253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">
      <c r="A169" s="254"/>
      <c r="B169" s="254"/>
      <c r="C169" s="254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">
      <c r="A170" s="254"/>
      <c r="B170" s="255">
        <v>8</v>
      </c>
      <c r="C170" s="253">
        <v>0.70833333333333337</v>
      </c>
      <c r="D170" s="55" t="s">
        <v>119</v>
      </c>
      <c r="E170" s="55" t="str">
        <f>Ders_Programı!E171</f>
        <v>D4</v>
      </c>
      <c r="F170" s="55">
        <f>Ders_Programı!F171</f>
        <v>0</v>
      </c>
      <c r="G170" s="55">
        <f>Ders_Programı!G171</f>
        <v>0</v>
      </c>
      <c r="H170" s="55">
        <f>Ders_Programı!H171</f>
        <v>4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">
      <c r="A171" s="254"/>
      <c r="B171" s="254"/>
      <c r="C171" s="254"/>
      <c r="D171" s="55" t="s">
        <v>117</v>
      </c>
      <c r="E171" s="55" t="str">
        <f>Ders_Programı!D171</f>
        <v>Mod. Ç.. San. Akımları ve K.</v>
      </c>
      <c r="F171" s="55" t="str">
        <f>Ders_Programı!D171</f>
        <v>Mod. Ç.. San. Akımları ve K.</v>
      </c>
      <c r="G171" s="55" t="str">
        <f>Ders_Programı!D171</f>
        <v>Mod. Ç.. San. Akımları ve K.</v>
      </c>
      <c r="H171" s="55" t="str">
        <f>Ders_Programı!D171</f>
        <v>Mod. Ç.. San. Akımları ve K.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">
      <c r="A172" s="254"/>
      <c r="B172" s="255">
        <v>9</v>
      </c>
      <c r="C172" s="253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">
      <c r="A173" s="254"/>
      <c r="B173" s="254"/>
      <c r="C173" s="254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">
      <c r="A174" s="254"/>
      <c r="B174" s="255">
        <v>10</v>
      </c>
      <c r="C174" s="253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">
      <c r="A175" s="254"/>
      <c r="B175" s="254"/>
      <c r="C175" s="254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">
      <c r="A176" s="254"/>
      <c r="B176" s="255">
        <v>11</v>
      </c>
      <c r="C176" s="253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">
      <c r="A177" s="254"/>
      <c r="B177" s="254"/>
      <c r="C177" s="254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">
      <c r="A178" s="264">
        <f>A156+1</f>
        <v>44967</v>
      </c>
      <c r="B178" s="257">
        <v>1</v>
      </c>
      <c r="C178" s="265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">
      <c r="A179" s="258"/>
      <c r="B179" s="258"/>
      <c r="C179" s="258"/>
      <c r="D179" s="49" t="s">
        <v>117</v>
      </c>
      <c r="E179" s="49">
        <f>Ders_Programı!D179</f>
        <v>0</v>
      </c>
      <c r="F179" s="49">
        <f>Ders_Programı!D179</f>
        <v>0</v>
      </c>
      <c r="G179" s="49">
        <f>Ders_Programı!D179</f>
        <v>0</v>
      </c>
      <c r="H179" s="49">
        <f>Ders_Programı!D179</f>
        <v>0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">
      <c r="A180" s="258"/>
      <c r="B180" s="257">
        <v>2</v>
      </c>
      <c r="C180" s="259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">
      <c r="A181" s="258"/>
      <c r="B181" s="258"/>
      <c r="C181" s="258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">
      <c r="A182" s="258"/>
      <c r="B182" s="257">
        <v>3</v>
      </c>
      <c r="C182" s="259">
        <v>0.45833333333333331</v>
      </c>
      <c r="D182" s="49" t="s">
        <v>119</v>
      </c>
      <c r="E182" s="49" t="str">
        <f>Ders_Programı!E183</f>
        <v>D4</v>
      </c>
      <c r="F182" s="49">
        <f>Ders_Programı!F183</f>
        <v>0</v>
      </c>
      <c r="G182" s="49">
        <f>Ders_Programı!G183</f>
        <v>0</v>
      </c>
      <c r="H182" s="49">
        <f>Ders_Programı!H183</f>
        <v>1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">
      <c r="A183" s="258"/>
      <c r="B183" s="258"/>
      <c r="C183" s="258"/>
      <c r="D183" s="49" t="s">
        <v>117</v>
      </c>
      <c r="E183" s="49" t="str">
        <f>Ders_Programı!D183</f>
        <v>Mitoloji ve İkonografya A-B</v>
      </c>
      <c r="F183" s="49" t="str">
        <f>Ders_Programı!D183</f>
        <v>Mitoloji ve İkonografya A-B</v>
      </c>
      <c r="G183" s="49" t="str">
        <f>Ders_Programı!D183</f>
        <v>Mitoloji ve İkonografya A-B</v>
      </c>
      <c r="H183" s="49" t="str">
        <f>Ders_Programı!D183</f>
        <v>Mitoloji ve İkonografya A-B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">
      <c r="A184" s="258"/>
      <c r="B184" s="257">
        <v>4</v>
      </c>
      <c r="C184" s="259">
        <v>0.54166666666666663</v>
      </c>
      <c r="D184" s="49" t="s">
        <v>119</v>
      </c>
      <c r="E184" s="49" t="str">
        <f>Ders_Programı!E185</f>
        <v>D4</v>
      </c>
      <c r="F184" s="49">
        <f>Ders_Programı!F185</f>
        <v>0</v>
      </c>
      <c r="G184" s="49">
        <f>Ders_Programı!G185</f>
        <v>0</v>
      </c>
      <c r="H184" s="49">
        <f>Ders_Programı!H185</f>
        <v>2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">
      <c r="A185" s="258"/>
      <c r="B185" s="258"/>
      <c r="C185" s="258"/>
      <c r="D185" s="49" t="s">
        <v>117</v>
      </c>
      <c r="E185" s="49" t="str">
        <f>Ders_Programı!D185</f>
        <v>Rön. Düşüncesi ve Sanatı</v>
      </c>
      <c r="F185" s="49" t="str">
        <f>Ders_Programı!D185</f>
        <v>Rön. Düşüncesi ve Sanatı</v>
      </c>
      <c r="G185" s="49" t="str">
        <f>Ders_Programı!D185</f>
        <v>Rön. Düşüncesi ve Sanatı</v>
      </c>
      <c r="H185" s="49" t="str">
        <f>Ders_Programı!D185</f>
        <v>Rön. Düşüncesi ve Sanatı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">
      <c r="A186" s="258"/>
      <c r="B186" s="257">
        <v>5</v>
      </c>
      <c r="C186" s="259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">
      <c r="A187" s="258"/>
      <c r="B187" s="258"/>
      <c r="C187" s="258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">
      <c r="A188" s="258"/>
      <c r="B188" s="257">
        <v>6</v>
      </c>
      <c r="C188" s="259">
        <v>0.625</v>
      </c>
      <c r="D188" s="49" t="s">
        <v>119</v>
      </c>
      <c r="E188" s="49" t="str">
        <f>Ders_Programı!E189</f>
        <v>D4</v>
      </c>
      <c r="F188" s="49">
        <f>Ders_Programı!F189</f>
        <v>0</v>
      </c>
      <c r="G188" s="49">
        <f>Ders_Programı!G189</f>
        <v>0</v>
      </c>
      <c r="H188" s="49">
        <f>Ders_Programı!H189</f>
        <v>1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">
      <c r="A189" s="258"/>
      <c r="B189" s="258"/>
      <c r="C189" s="258"/>
      <c r="D189" s="49" t="s">
        <v>117</v>
      </c>
      <c r="E189" s="49" t="str">
        <f>Ders_Programı!D189</f>
        <v>Erken İslam Sanatı I A-B</v>
      </c>
      <c r="F189" s="49" t="str">
        <f>Ders_Programı!D189</f>
        <v>Erken İslam Sanatı I A-B</v>
      </c>
      <c r="G189" s="49" t="str">
        <f>Ders_Programı!D189</f>
        <v>Erken İslam Sanatı I A-B</v>
      </c>
      <c r="H189" s="49" t="str">
        <f>Ders_Programı!D189</f>
        <v>Erken İslam Sanatı I A-B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">
      <c r="A190" s="258"/>
      <c r="B190" s="257">
        <v>7</v>
      </c>
      <c r="C190" s="259">
        <v>0.66666666666666663</v>
      </c>
      <c r="D190" s="49" t="s">
        <v>119</v>
      </c>
      <c r="E190" s="49" t="str">
        <f>Ders_Programı!E191</f>
        <v>F206</v>
      </c>
      <c r="F190" s="49">
        <f>Ders_Programı!F191</f>
        <v>0</v>
      </c>
      <c r="G190" s="49">
        <f>Ders_Programı!G191</f>
        <v>0</v>
      </c>
      <c r="H190" s="49">
        <f>Ders_Programı!H191</f>
        <v>4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">
      <c r="A191" s="258"/>
      <c r="B191" s="258"/>
      <c r="C191" s="258"/>
      <c r="D191" s="49" t="s">
        <v>117</v>
      </c>
      <c r="E191" s="49" t="str">
        <f>Ders_Programı!D191</f>
        <v>Batı. Dönemi Osmanlı Sanatı I</v>
      </c>
      <c r="F191" s="49" t="str">
        <f>Ders_Programı!D191</f>
        <v>Batı. Dönemi Osmanlı Sanatı I</v>
      </c>
      <c r="G191" s="49" t="str">
        <f>Ders_Programı!D191</f>
        <v>Batı. Dönemi Osmanlı Sanatı I</v>
      </c>
      <c r="H191" s="49" t="str">
        <f>Ders_Programı!D191</f>
        <v>Batı. Dönemi Osmanlı Sanatı I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">
      <c r="A192" s="258"/>
      <c r="B192" s="257">
        <v>8</v>
      </c>
      <c r="C192" s="259">
        <v>0.70833333333333337</v>
      </c>
      <c r="D192" s="49" t="s">
        <v>119</v>
      </c>
      <c r="E192" s="49" t="str">
        <f>Ders_Programı!E193</f>
        <v>D4</v>
      </c>
      <c r="F192" s="49">
        <f>Ders_Programı!F193</f>
        <v>0</v>
      </c>
      <c r="G192" s="49">
        <f>Ders_Programı!G193</f>
        <v>0</v>
      </c>
      <c r="H192" s="49">
        <f>Ders_Programı!H193</f>
        <v>2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">
      <c r="A193" s="258"/>
      <c r="B193" s="258"/>
      <c r="C193" s="258"/>
      <c r="D193" s="49" t="s">
        <v>117</v>
      </c>
      <c r="E193" s="49" t="str">
        <f>Ders_Programı!D193</f>
        <v>Erken Osmanlı Sanatı I</v>
      </c>
      <c r="F193" s="49" t="str">
        <f>Ders_Programı!D193</f>
        <v>Erken Osmanlı Sanatı I</v>
      </c>
      <c r="G193" s="49" t="str">
        <f>Ders_Programı!D193</f>
        <v>Erken Osmanlı Sanatı I</v>
      </c>
      <c r="H193" s="49" t="str">
        <f>Ders_Programı!D193</f>
        <v>Erken Osmanlı Sanatı I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">
      <c r="A194" s="258"/>
      <c r="B194" s="257">
        <v>9</v>
      </c>
      <c r="C194" s="259">
        <v>0.75</v>
      </c>
      <c r="D194" s="49" t="s">
        <v>119</v>
      </c>
      <c r="E194" s="49" t="str">
        <f>Ders_Programı!E195</f>
        <v>D4</v>
      </c>
      <c r="F194" s="49">
        <f>Ders_Programı!F195</f>
        <v>0</v>
      </c>
      <c r="G194" s="49">
        <f>Ders_Programı!G195</f>
        <v>0</v>
      </c>
      <c r="H194" s="49">
        <f>Ders_Programı!H195</f>
        <v>2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">
      <c r="A195" s="258"/>
      <c r="B195" s="258"/>
      <c r="C195" s="258"/>
      <c r="D195" s="49" t="s">
        <v>117</v>
      </c>
      <c r="E195" s="49" t="str">
        <f>Ders_Programı!D195</f>
        <v>Erken Osmanlı Sanatı I</v>
      </c>
      <c r="F195" s="49" t="str">
        <f>Ders_Programı!D195</f>
        <v>Erken Osmanlı Sanatı I</v>
      </c>
      <c r="G195" s="49" t="str">
        <f>Ders_Programı!D195</f>
        <v>Erken Osmanlı Sanatı I</v>
      </c>
      <c r="H195" s="49" t="str">
        <f>Ders_Programı!D195</f>
        <v>Erken Osmanlı Sanatı I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">
      <c r="A196" s="258"/>
      <c r="B196" s="257">
        <v>10</v>
      </c>
      <c r="C196" s="259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">
      <c r="A197" s="258"/>
      <c r="B197" s="258"/>
      <c r="C197" s="258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">
      <c r="A198" s="258"/>
      <c r="B198" s="257">
        <v>11</v>
      </c>
      <c r="C198" s="259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">
      <c r="A199" s="258"/>
      <c r="B199" s="258"/>
      <c r="C199" s="258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">
      <c r="A200" s="260">
        <f>A178+1</f>
        <v>44968</v>
      </c>
      <c r="B200" s="255">
        <v>1</v>
      </c>
      <c r="C200" s="256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">
      <c r="A201" s="254"/>
      <c r="B201" s="254"/>
      <c r="C201" s="254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">
      <c r="A202" s="254"/>
      <c r="B202" s="255">
        <v>2</v>
      </c>
      <c r="C202" s="253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">
      <c r="A203" s="254"/>
      <c r="B203" s="254"/>
      <c r="C203" s="254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">
      <c r="A204" s="254"/>
      <c r="B204" s="255">
        <v>3</v>
      </c>
      <c r="C204" s="253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">
      <c r="A205" s="254"/>
      <c r="B205" s="254"/>
      <c r="C205" s="254"/>
      <c r="D205" s="55" t="s">
        <v>117</v>
      </c>
      <c r="E205" s="55">
        <f>Ders_Programı!D205</f>
        <v>0</v>
      </c>
      <c r="F205" s="55">
        <f>Ders_Programı!D205</f>
        <v>0</v>
      </c>
      <c r="G205" s="55">
        <f>Ders_Programı!D205</f>
        <v>0</v>
      </c>
      <c r="H205" s="55">
        <f>Ders_Programı!D205</f>
        <v>0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">
      <c r="A206" s="254"/>
      <c r="B206" s="255">
        <v>4</v>
      </c>
      <c r="C206" s="253">
        <v>0.54166666666666663</v>
      </c>
      <c r="D206" s="55" t="s">
        <v>119</v>
      </c>
      <c r="E206" s="55">
        <f>Ders_Programı!E207</f>
        <v>0</v>
      </c>
      <c r="F206" s="55">
        <f>Ders_Programı!F207</f>
        <v>0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">
      <c r="A207" s="254"/>
      <c r="B207" s="254"/>
      <c r="C207" s="254"/>
      <c r="D207" s="55" t="s">
        <v>117</v>
      </c>
      <c r="E207" s="55">
        <f>Ders_Programı!D207</f>
        <v>0</v>
      </c>
      <c r="F207" s="55">
        <f>Ders_Programı!D207</f>
        <v>0</v>
      </c>
      <c r="G207" s="55">
        <f>Ders_Programı!D207</f>
        <v>0</v>
      </c>
      <c r="H207" s="55">
        <f>Ders_Programı!D207</f>
        <v>0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">
      <c r="A208" s="254"/>
      <c r="B208" s="255">
        <v>5</v>
      </c>
      <c r="C208" s="253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">
      <c r="A209" s="254"/>
      <c r="B209" s="254"/>
      <c r="C209" s="254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">
      <c r="A210" s="254"/>
      <c r="B210" s="255">
        <v>6</v>
      </c>
      <c r="C210" s="253">
        <v>0.625</v>
      </c>
      <c r="D210" s="55" t="s">
        <v>119</v>
      </c>
      <c r="E210" s="55">
        <f>Ders_Programı!E211</f>
        <v>0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">
      <c r="A211" s="254"/>
      <c r="B211" s="254"/>
      <c r="C211" s="254"/>
      <c r="D211" s="55" t="s">
        <v>117</v>
      </c>
      <c r="E211" s="55">
        <f>Ders_Programı!D211</f>
        <v>0</v>
      </c>
      <c r="F211" s="55">
        <f>Ders_Programı!D211</f>
        <v>0</v>
      </c>
      <c r="G211" s="55">
        <f>Ders_Programı!D211</f>
        <v>0</v>
      </c>
      <c r="H211" s="55">
        <f>Ders_Programı!D211</f>
        <v>0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">
      <c r="A212" s="254"/>
      <c r="B212" s="255">
        <v>7</v>
      </c>
      <c r="C212" s="253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">
      <c r="A213" s="254"/>
      <c r="B213" s="254"/>
      <c r="C213" s="254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">
      <c r="A214" s="254"/>
      <c r="B214" s="255">
        <v>8</v>
      </c>
      <c r="C214" s="253">
        <v>0.70833333333333337</v>
      </c>
      <c r="D214" s="55" t="s">
        <v>119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">
      <c r="A215" s="254"/>
      <c r="B215" s="254"/>
      <c r="C215" s="254"/>
      <c r="D215" s="55" t="s">
        <v>117</v>
      </c>
      <c r="E215" s="55">
        <f>Ders_Programı!D215</f>
        <v>0</v>
      </c>
      <c r="F215" s="55">
        <f>Ders_Programı!D215</f>
        <v>0</v>
      </c>
      <c r="G215" s="55">
        <f>Ders_Programı!D215</f>
        <v>0</v>
      </c>
      <c r="H215" s="55">
        <f>Ders_Programı!D215</f>
        <v>0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">
      <c r="A216" s="254"/>
      <c r="B216" s="255">
        <v>9</v>
      </c>
      <c r="C216" s="253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">
      <c r="A217" s="254"/>
      <c r="B217" s="254"/>
      <c r="C217" s="254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">
      <c r="A218" s="254"/>
      <c r="B218" s="255">
        <v>10</v>
      </c>
      <c r="C218" s="253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">
      <c r="A219" s="254"/>
      <c r="B219" s="254"/>
      <c r="C219" s="254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">
      <c r="A220" s="254"/>
      <c r="B220" s="255">
        <v>11</v>
      </c>
      <c r="C220" s="253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">
      <c r="A221" s="254"/>
      <c r="B221" s="254"/>
      <c r="C221" s="254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">
      <c r="A222" s="264">
        <f>A200+1</f>
        <v>44969</v>
      </c>
      <c r="B222" s="257">
        <v>1</v>
      </c>
      <c r="C222" s="265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">
      <c r="A223" s="258"/>
      <c r="B223" s="258"/>
      <c r="C223" s="258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">
      <c r="A224" s="258"/>
      <c r="B224" s="257">
        <v>2</v>
      </c>
      <c r="C224" s="259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">
      <c r="A225" s="258"/>
      <c r="B225" s="258"/>
      <c r="C225" s="258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">
      <c r="A226" s="258"/>
      <c r="B226" s="257">
        <v>3</v>
      </c>
      <c r="C226" s="259">
        <v>0.45833333333333331</v>
      </c>
      <c r="D226" s="49" t="s">
        <v>119</v>
      </c>
      <c r="E226" s="49">
        <f>Ders_Programı!E227</f>
        <v>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">
      <c r="A227" s="258"/>
      <c r="B227" s="258"/>
      <c r="C227" s="258"/>
      <c r="D227" s="49" t="s">
        <v>117</v>
      </c>
      <c r="E227" s="49">
        <f>Ders_Programı!D227</f>
        <v>0</v>
      </c>
      <c r="F227" s="49">
        <f>Ders_Programı!D227</f>
        <v>0</v>
      </c>
      <c r="G227" s="49">
        <f>Ders_Programı!D227</f>
        <v>0</v>
      </c>
      <c r="H227" s="49">
        <f>Ders_Programı!D227</f>
        <v>0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">
      <c r="A228" s="258"/>
      <c r="B228" s="257">
        <v>4</v>
      </c>
      <c r="C228" s="259">
        <v>0.54166666666666663</v>
      </c>
      <c r="D228" s="49" t="s">
        <v>119</v>
      </c>
      <c r="E228" s="49">
        <f>Ders_Programı!E229</f>
        <v>0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">
      <c r="A229" s="258"/>
      <c r="B229" s="258"/>
      <c r="C229" s="258"/>
      <c r="D229" s="49" t="s">
        <v>117</v>
      </c>
      <c r="E229" s="49">
        <f>Ders_Programı!D229</f>
        <v>0</v>
      </c>
      <c r="F229" s="49">
        <f>Ders_Programı!D229</f>
        <v>0</v>
      </c>
      <c r="G229" s="49">
        <f>Ders_Programı!D229</f>
        <v>0</v>
      </c>
      <c r="H229" s="49">
        <f>Ders_Programı!D229</f>
        <v>0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">
      <c r="A230" s="258"/>
      <c r="B230" s="257">
        <v>5</v>
      </c>
      <c r="C230" s="259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">
      <c r="A231" s="258"/>
      <c r="B231" s="258"/>
      <c r="C231" s="258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">
      <c r="A232" s="258"/>
      <c r="B232" s="257">
        <v>6</v>
      </c>
      <c r="C232" s="259">
        <v>0.625</v>
      </c>
      <c r="D232" s="49" t="s">
        <v>119</v>
      </c>
      <c r="E232" s="49">
        <f>Ders_Programı!E233</f>
        <v>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">
      <c r="A233" s="258"/>
      <c r="B233" s="258"/>
      <c r="C233" s="258"/>
      <c r="D233" s="49" t="s">
        <v>117</v>
      </c>
      <c r="E233" s="49">
        <f>Ders_Programı!D233</f>
        <v>0</v>
      </c>
      <c r="F233" s="49">
        <f>Ders_Programı!D233</f>
        <v>0</v>
      </c>
      <c r="G233" s="49">
        <f>Ders_Programı!D233</f>
        <v>0</v>
      </c>
      <c r="H233" s="49">
        <f>Ders_Programı!D233</f>
        <v>0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">
      <c r="A234" s="258"/>
      <c r="B234" s="257">
        <v>7</v>
      </c>
      <c r="C234" s="259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">
      <c r="A235" s="258"/>
      <c r="B235" s="258"/>
      <c r="C235" s="258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">
      <c r="A236" s="258"/>
      <c r="B236" s="257">
        <v>8</v>
      </c>
      <c r="C236" s="259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">
      <c r="A237" s="258"/>
      <c r="B237" s="258"/>
      <c r="C237" s="258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">
      <c r="A238" s="258"/>
      <c r="B238" s="257">
        <v>9</v>
      </c>
      <c r="C238" s="259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">
      <c r="A239" s="258"/>
      <c r="B239" s="258"/>
      <c r="C239" s="258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">
      <c r="A240" s="258"/>
      <c r="B240" s="257">
        <v>10</v>
      </c>
      <c r="C240" s="259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">
      <c r="A241" s="258"/>
      <c r="B241" s="258"/>
      <c r="C241" s="258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">
      <c r="A242" s="258"/>
      <c r="B242" s="257">
        <v>11</v>
      </c>
      <c r="C242" s="259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">
      <c r="A243" s="258"/>
      <c r="B243" s="258"/>
      <c r="C243" s="258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">
      <c r="A244" s="260">
        <f>A222+1</f>
        <v>44970</v>
      </c>
      <c r="B244" s="255">
        <v>1</v>
      </c>
      <c r="C244" s="256">
        <v>0.375</v>
      </c>
      <c r="D244" s="55" t="s">
        <v>119</v>
      </c>
      <c r="E244" s="55" t="e">
        <f>Ders_Programı!#REF!</f>
        <v>#REF!</v>
      </c>
      <c r="F244" s="55" t="e">
        <f>Ders_Programı!#REF!</f>
        <v>#REF!</v>
      </c>
      <c r="G244" s="55" t="e">
        <f>Ders_Programı!#REF!</f>
        <v>#REF!</v>
      </c>
      <c r="H244" s="55" t="e">
        <f>Ders_Programı!#REF!</f>
        <v>#REF!</v>
      </c>
      <c r="I244" s="55" t="e">
        <f>Ders_Programı!#REF!</f>
        <v>#REF!</v>
      </c>
      <c r="J244" s="55" t="e">
        <f>Ders_Programı!#REF!</f>
        <v>#REF!</v>
      </c>
      <c r="K244" s="8"/>
    </row>
    <row r="245" spans="1:11" ht="13.5" customHeight="1" x14ac:dyDescent="0.2">
      <c r="A245" s="254"/>
      <c r="B245" s="254"/>
      <c r="C245" s="254"/>
      <c r="D245" s="55" t="s">
        <v>117</v>
      </c>
      <c r="E245" s="55" t="e">
        <f>Ders_Programı!#REF!</f>
        <v>#REF!</v>
      </c>
      <c r="F245" s="55" t="e">
        <f>Ders_Programı!#REF!</f>
        <v>#REF!</v>
      </c>
      <c r="G245" s="55" t="e">
        <f>Ders_Programı!#REF!</f>
        <v>#REF!</v>
      </c>
      <c r="H245" s="55" t="e">
        <f>Ders_Programı!#REF!</f>
        <v>#REF!</v>
      </c>
      <c r="I245" s="55" t="e">
        <f>Ders_Programı!#REF!</f>
        <v>#REF!</v>
      </c>
      <c r="J245" s="55" t="e">
        <f>Ders_Programı!#REF!</f>
        <v>#REF!</v>
      </c>
      <c r="K245" s="8"/>
    </row>
    <row r="246" spans="1:11" ht="13.5" customHeight="1" x14ac:dyDescent="0.2">
      <c r="A246" s="254"/>
      <c r="B246" s="255">
        <v>2</v>
      </c>
      <c r="C246" s="253">
        <v>0.41666666666666669</v>
      </c>
      <c r="D246" s="55" t="s">
        <v>119</v>
      </c>
      <c r="E246" s="55" t="e">
        <f>Ders_Programı!#REF!</f>
        <v>#REF!</v>
      </c>
      <c r="F246" s="55" t="e">
        <f>Ders_Programı!#REF!</f>
        <v>#REF!</v>
      </c>
      <c r="G246" s="55" t="e">
        <f>Ders_Programı!#REF!</f>
        <v>#REF!</v>
      </c>
      <c r="H246" s="55" t="e">
        <f>Ders_Programı!#REF!</f>
        <v>#REF!</v>
      </c>
      <c r="I246" s="55" t="e">
        <f>Ders_Programı!#REF!</f>
        <v>#REF!</v>
      </c>
      <c r="J246" s="55" t="e">
        <f>Ders_Programı!#REF!</f>
        <v>#REF!</v>
      </c>
      <c r="K246" s="8"/>
    </row>
    <row r="247" spans="1:11" ht="13.5" customHeight="1" x14ac:dyDescent="0.2">
      <c r="A247" s="254"/>
      <c r="B247" s="254"/>
      <c r="C247" s="254"/>
      <c r="D247" s="55" t="s">
        <v>117</v>
      </c>
      <c r="E247" s="55" t="e">
        <f>Ders_Programı!#REF!</f>
        <v>#REF!</v>
      </c>
      <c r="F247" s="55" t="e">
        <f>Ders_Programı!#REF!</f>
        <v>#REF!</v>
      </c>
      <c r="G247" s="55" t="e">
        <f>Ders_Programı!#REF!</f>
        <v>#REF!</v>
      </c>
      <c r="H247" s="55" t="e">
        <f>Ders_Programı!#REF!</f>
        <v>#REF!</v>
      </c>
      <c r="I247" s="55" t="e">
        <f>Ders_Programı!#REF!</f>
        <v>#REF!</v>
      </c>
      <c r="J247" s="55" t="e">
        <f>Ders_Programı!#REF!</f>
        <v>#REF!</v>
      </c>
      <c r="K247" s="8"/>
    </row>
    <row r="248" spans="1:11" ht="13.5" customHeight="1" x14ac:dyDescent="0.2">
      <c r="A248" s="254"/>
      <c r="B248" s="255">
        <v>3</v>
      </c>
      <c r="C248" s="253">
        <v>0.45833333333333331</v>
      </c>
      <c r="D248" s="55" t="s">
        <v>119</v>
      </c>
      <c r="E248" s="55" t="e">
        <f>Ders_Programı!#REF!</f>
        <v>#REF!</v>
      </c>
      <c r="F248" s="55" t="e">
        <f>Ders_Programı!#REF!</f>
        <v>#REF!</v>
      </c>
      <c r="G248" s="55" t="e">
        <f>Ders_Programı!#REF!</f>
        <v>#REF!</v>
      </c>
      <c r="H248" s="55" t="e">
        <f>Ders_Programı!#REF!</f>
        <v>#REF!</v>
      </c>
      <c r="I248" s="55" t="e">
        <f>Ders_Programı!#REF!</f>
        <v>#REF!</v>
      </c>
      <c r="J248" s="55" t="e">
        <f>Ders_Programı!#REF!</f>
        <v>#REF!</v>
      </c>
      <c r="K248" s="8"/>
    </row>
    <row r="249" spans="1:11" ht="13.5" customHeight="1" x14ac:dyDescent="0.2">
      <c r="A249" s="254"/>
      <c r="B249" s="254"/>
      <c r="C249" s="254"/>
      <c r="D249" s="55" t="s">
        <v>117</v>
      </c>
      <c r="E249" s="55" t="e">
        <f>Ders_Programı!#REF!</f>
        <v>#REF!</v>
      </c>
      <c r="F249" s="55" t="e">
        <f>Ders_Programı!#REF!</f>
        <v>#REF!</v>
      </c>
      <c r="G249" s="55" t="e">
        <f>Ders_Programı!#REF!</f>
        <v>#REF!</v>
      </c>
      <c r="H249" s="55" t="e">
        <f>Ders_Programı!#REF!</f>
        <v>#REF!</v>
      </c>
      <c r="I249" s="55" t="e">
        <f>Ders_Programı!#REF!</f>
        <v>#REF!</v>
      </c>
      <c r="J249" s="55" t="e">
        <f>Ders_Programı!#REF!</f>
        <v>#REF!</v>
      </c>
      <c r="K249" s="8"/>
    </row>
    <row r="250" spans="1:11" ht="13.5" customHeight="1" x14ac:dyDescent="0.2">
      <c r="A250" s="254"/>
      <c r="B250" s="255">
        <v>4</v>
      </c>
      <c r="C250" s="253">
        <v>0.54166666666666663</v>
      </c>
      <c r="D250" s="55" t="s">
        <v>119</v>
      </c>
      <c r="E250" s="55" t="e">
        <f>Ders_Programı!#REF!</f>
        <v>#REF!</v>
      </c>
      <c r="F250" s="55" t="e">
        <f>Ders_Programı!#REF!</f>
        <v>#REF!</v>
      </c>
      <c r="G250" s="55" t="e">
        <f>Ders_Programı!#REF!</f>
        <v>#REF!</v>
      </c>
      <c r="H250" s="55" t="e">
        <f>Ders_Programı!#REF!</f>
        <v>#REF!</v>
      </c>
      <c r="I250" s="55" t="e">
        <f>Ders_Programı!#REF!</f>
        <v>#REF!</v>
      </c>
      <c r="J250" s="55" t="e">
        <f>Ders_Programı!#REF!</f>
        <v>#REF!</v>
      </c>
      <c r="K250" s="8"/>
    </row>
    <row r="251" spans="1:11" ht="13.5" customHeight="1" x14ac:dyDescent="0.2">
      <c r="A251" s="254"/>
      <c r="B251" s="254"/>
      <c r="C251" s="254"/>
      <c r="D251" s="55" t="s">
        <v>117</v>
      </c>
      <c r="E251" s="55" t="e">
        <f>Ders_Programı!#REF!</f>
        <v>#REF!</v>
      </c>
      <c r="F251" s="55" t="e">
        <f>Ders_Programı!#REF!</f>
        <v>#REF!</v>
      </c>
      <c r="G251" s="55" t="e">
        <f>Ders_Programı!#REF!</f>
        <v>#REF!</v>
      </c>
      <c r="H251" s="55" t="e">
        <f>Ders_Programı!#REF!</f>
        <v>#REF!</v>
      </c>
      <c r="I251" s="55" t="e">
        <f>Ders_Programı!#REF!</f>
        <v>#REF!</v>
      </c>
      <c r="J251" s="55" t="e">
        <f>Ders_Programı!#REF!</f>
        <v>#REF!</v>
      </c>
      <c r="K251" s="8"/>
    </row>
    <row r="252" spans="1:11" ht="13.5" customHeight="1" x14ac:dyDescent="0.2">
      <c r="A252" s="254"/>
      <c r="B252" s="255">
        <v>5</v>
      </c>
      <c r="C252" s="253">
        <v>0.58333333333333337</v>
      </c>
      <c r="D252" s="55" t="s">
        <v>119</v>
      </c>
      <c r="E252" s="55" t="e">
        <f>Ders_Programı!#REF!</f>
        <v>#REF!</v>
      </c>
      <c r="F252" s="55" t="e">
        <f>Ders_Programı!#REF!</f>
        <v>#REF!</v>
      </c>
      <c r="G252" s="55" t="e">
        <f>Ders_Programı!#REF!</f>
        <v>#REF!</v>
      </c>
      <c r="H252" s="55" t="e">
        <f>Ders_Programı!#REF!</f>
        <v>#REF!</v>
      </c>
      <c r="I252" s="55" t="e">
        <f>Ders_Programı!#REF!</f>
        <v>#REF!</v>
      </c>
      <c r="J252" s="55" t="e">
        <f>Ders_Programı!#REF!</f>
        <v>#REF!</v>
      </c>
      <c r="K252" s="8"/>
    </row>
    <row r="253" spans="1:11" ht="13.5" customHeight="1" x14ac:dyDescent="0.2">
      <c r="A253" s="254"/>
      <c r="B253" s="254"/>
      <c r="C253" s="254"/>
      <c r="D253" s="55" t="s">
        <v>117</v>
      </c>
      <c r="E253" s="55" t="e">
        <f>Ders_Programı!#REF!</f>
        <v>#REF!</v>
      </c>
      <c r="F253" s="55" t="e">
        <f>Ders_Programı!#REF!</f>
        <v>#REF!</v>
      </c>
      <c r="G253" s="55" t="e">
        <f>Ders_Programı!#REF!</f>
        <v>#REF!</v>
      </c>
      <c r="H253" s="55" t="e">
        <f>Ders_Programı!#REF!</f>
        <v>#REF!</v>
      </c>
      <c r="I253" s="55" t="e">
        <f>Ders_Programı!#REF!</f>
        <v>#REF!</v>
      </c>
      <c r="J253" s="55" t="e">
        <f>Ders_Programı!#REF!</f>
        <v>#REF!</v>
      </c>
      <c r="K253" s="8"/>
    </row>
    <row r="254" spans="1:11" ht="13.5" customHeight="1" x14ac:dyDescent="0.2">
      <c r="A254" s="254"/>
      <c r="B254" s="255">
        <v>6</v>
      </c>
      <c r="C254" s="253">
        <v>0.625</v>
      </c>
      <c r="D254" s="55" t="s">
        <v>119</v>
      </c>
      <c r="E254" s="55" t="e">
        <f>Ders_Programı!#REF!</f>
        <v>#REF!</v>
      </c>
      <c r="F254" s="55" t="e">
        <f>Ders_Programı!#REF!</f>
        <v>#REF!</v>
      </c>
      <c r="G254" s="55" t="e">
        <f>Ders_Programı!#REF!</f>
        <v>#REF!</v>
      </c>
      <c r="H254" s="55" t="e">
        <f>Ders_Programı!#REF!</f>
        <v>#REF!</v>
      </c>
      <c r="I254" s="55" t="e">
        <f>Ders_Programı!#REF!</f>
        <v>#REF!</v>
      </c>
      <c r="J254" s="55" t="e">
        <f>Ders_Programı!#REF!</f>
        <v>#REF!</v>
      </c>
      <c r="K254" s="8"/>
    </row>
    <row r="255" spans="1:11" ht="13.5" customHeight="1" x14ac:dyDescent="0.2">
      <c r="A255" s="254"/>
      <c r="B255" s="254"/>
      <c r="C255" s="254"/>
      <c r="D255" s="55" t="s">
        <v>117</v>
      </c>
      <c r="E255" s="55" t="e">
        <f>Ders_Programı!#REF!</f>
        <v>#REF!</v>
      </c>
      <c r="F255" s="55" t="e">
        <f>Ders_Programı!#REF!</f>
        <v>#REF!</v>
      </c>
      <c r="G255" s="55" t="e">
        <f>Ders_Programı!#REF!</f>
        <v>#REF!</v>
      </c>
      <c r="H255" s="55" t="e">
        <f>Ders_Programı!#REF!</f>
        <v>#REF!</v>
      </c>
      <c r="I255" s="55" t="e">
        <f>Ders_Programı!#REF!</f>
        <v>#REF!</v>
      </c>
      <c r="J255" s="55" t="e">
        <f>Ders_Programı!#REF!</f>
        <v>#REF!</v>
      </c>
      <c r="K255" s="8"/>
    </row>
    <row r="256" spans="1:11" ht="13.5" customHeight="1" x14ac:dyDescent="0.2">
      <c r="A256" s="254"/>
      <c r="B256" s="255">
        <v>7</v>
      </c>
      <c r="C256" s="253">
        <v>0.66666666666666663</v>
      </c>
      <c r="D256" s="55" t="s">
        <v>119</v>
      </c>
      <c r="E256" s="55" t="e">
        <f>Ders_Programı!#REF!</f>
        <v>#REF!</v>
      </c>
      <c r="F256" s="55" t="e">
        <f>Ders_Programı!#REF!</f>
        <v>#REF!</v>
      </c>
      <c r="G256" s="55" t="e">
        <f>Ders_Programı!#REF!</f>
        <v>#REF!</v>
      </c>
      <c r="H256" s="55" t="e">
        <f>Ders_Programı!#REF!</f>
        <v>#REF!</v>
      </c>
      <c r="I256" s="55" t="e">
        <f>Ders_Programı!#REF!</f>
        <v>#REF!</v>
      </c>
      <c r="J256" s="55" t="e">
        <f>Ders_Programı!#REF!</f>
        <v>#REF!</v>
      </c>
      <c r="K256" s="8"/>
    </row>
    <row r="257" spans="1:11" ht="13.5" customHeight="1" x14ac:dyDescent="0.2">
      <c r="A257" s="254"/>
      <c r="B257" s="254"/>
      <c r="C257" s="254"/>
      <c r="D257" s="55" t="s">
        <v>117</v>
      </c>
      <c r="E257" s="55" t="e">
        <f>Ders_Programı!#REF!</f>
        <v>#REF!</v>
      </c>
      <c r="F257" s="55" t="e">
        <f>Ders_Programı!#REF!</f>
        <v>#REF!</v>
      </c>
      <c r="G257" s="55" t="e">
        <f>Ders_Programı!#REF!</f>
        <v>#REF!</v>
      </c>
      <c r="H257" s="55" t="e">
        <f>Ders_Programı!#REF!</f>
        <v>#REF!</v>
      </c>
      <c r="I257" s="55" t="e">
        <f>Ders_Programı!#REF!</f>
        <v>#REF!</v>
      </c>
      <c r="J257" s="55" t="e">
        <f>Ders_Programı!#REF!</f>
        <v>#REF!</v>
      </c>
      <c r="K257" s="8"/>
    </row>
    <row r="258" spans="1:11" ht="13.5" customHeight="1" x14ac:dyDescent="0.2">
      <c r="A258" s="254"/>
      <c r="B258" s="255">
        <v>8</v>
      </c>
      <c r="C258" s="253">
        <v>0.70833333333333337</v>
      </c>
      <c r="D258" s="55" t="s">
        <v>119</v>
      </c>
      <c r="E258" s="55" t="e">
        <f>Ders_Programı!#REF!</f>
        <v>#REF!</v>
      </c>
      <c r="F258" s="55" t="e">
        <f>Ders_Programı!#REF!</f>
        <v>#REF!</v>
      </c>
      <c r="G258" s="55" t="e">
        <f>Ders_Programı!#REF!</f>
        <v>#REF!</v>
      </c>
      <c r="H258" s="55" t="e">
        <f>Ders_Programı!#REF!</f>
        <v>#REF!</v>
      </c>
      <c r="I258" s="55" t="e">
        <f>Ders_Programı!#REF!</f>
        <v>#REF!</v>
      </c>
      <c r="J258" s="55" t="e">
        <f>Ders_Programı!#REF!</f>
        <v>#REF!</v>
      </c>
      <c r="K258" s="8"/>
    </row>
    <row r="259" spans="1:11" ht="13.5" customHeight="1" x14ac:dyDescent="0.2">
      <c r="A259" s="254"/>
      <c r="B259" s="254"/>
      <c r="C259" s="254"/>
      <c r="D259" s="55" t="s">
        <v>117</v>
      </c>
      <c r="E259" s="55" t="e">
        <f>Ders_Programı!#REF!</f>
        <v>#REF!</v>
      </c>
      <c r="F259" s="55" t="e">
        <f>Ders_Programı!#REF!</f>
        <v>#REF!</v>
      </c>
      <c r="G259" s="55" t="e">
        <f>Ders_Programı!#REF!</f>
        <v>#REF!</v>
      </c>
      <c r="H259" s="55" t="e">
        <f>Ders_Programı!#REF!</f>
        <v>#REF!</v>
      </c>
      <c r="I259" s="55" t="e">
        <f>Ders_Programı!#REF!</f>
        <v>#REF!</v>
      </c>
      <c r="J259" s="55" t="e">
        <f>Ders_Programı!#REF!</f>
        <v>#REF!</v>
      </c>
      <c r="K259" s="8"/>
    </row>
    <row r="260" spans="1:11" ht="13.5" customHeight="1" x14ac:dyDescent="0.2">
      <c r="A260" s="254"/>
      <c r="B260" s="255">
        <v>9</v>
      </c>
      <c r="C260" s="253">
        <v>0.75</v>
      </c>
      <c r="D260" s="55" t="s">
        <v>119</v>
      </c>
      <c r="E260" s="55" t="e">
        <f>Ders_Programı!#REF!</f>
        <v>#REF!</v>
      </c>
      <c r="F260" s="55" t="e">
        <f>Ders_Programı!#REF!</f>
        <v>#REF!</v>
      </c>
      <c r="G260" s="55" t="e">
        <f>Ders_Programı!#REF!</f>
        <v>#REF!</v>
      </c>
      <c r="H260" s="55" t="e">
        <f>Ders_Programı!#REF!</f>
        <v>#REF!</v>
      </c>
      <c r="I260" s="55" t="e">
        <f>Ders_Programı!#REF!</f>
        <v>#REF!</v>
      </c>
      <c r="J260" s="55" t="e">
        <f>Ders_Programı!#REF!</f>
        <v>#REF!</v>
      </c>
      <c r="K260" s="8"/>
    </row>
    <row r="261" spans="1:11" ht="13.5" customHeight="1" x14ac:dyDescent="0.2">
      <c r="A261" s="254"/>
      <c r="B261" s="254"/>
      <c r="C261" s="254"/>
      <c r="D261" s="55" t="s">
        <v>117</v>
      </c>
      <c r="E261" s="55" t="e">
        <f>Ders_Programı!#REF!</f>
        <v>#REF!</v>
      </c>
      <c r="F261" s="55" t="e">
        <f>Ders_Programı!#REF!</f>
        <v>#REF!</v>
      </c>
      <c r="G261" s="55" t="e">
        <f>Ders_Programı!#REF!</f>
        <v>#REF!</v>
      </c>
      <c r="H261" s="55" t="e">
        <f>Ders_Programı!#REF!</f>
        <v>#REF!</v>
      </c>
      <c r="I261" s="55" t="e">
        <f>Ders_Programı!#REF!</f>
        <v>#REF!</v>
      </c>
      <c r="J261" s="55" t="e">
        <f>Ders_Programı!#REF!</f>
        <v>#REF!</v>
      </c>
      <c r="K261" s="8"/>
    </row>
    <row r="262" spans="1:11" ht="13.5" customHeight="1" x14ac:dyDescent="0.2">
      <c r="A262" s="254"/>
      <c r="B262" s="255">
        <v>10</v>
      </c>
      <c r="C262" s="253">
        <v>0.79166666666666663</v>
      </c>
      <c r="D262" s="52" t="s">
        <v>119</v>
      </c>
      <c r="E262" s="52" t="e">
        <f>Ders_Programı!#REF!</f>
        <v>#REF!</v>
      </c>
      <c r="F262" s="52" t="e">
        <f>Ders_Programı!#REF!</f>
        <v>#REF!</v>
      </c>
      <c r="G262" s="52" t="e">
        <f>Ders_Programı!#REF!</f>
        <v>#REF!</v>
      </c>
      <c r="H262" s="52" t="e">
        <f>Ders_Programı!#REF!</f>
        <v>#REF!</v>
      </c>
      <c r="I262" s="52" t="e">
        <f>Ders_Programı!#REF!</f>
        <v>#REF!</v>
      </c>
      <c r="J262" s="52" t="e">
        <f>Ders_Programı!#REF!</f>
        <v>#REF!</v>
      </c>
      <c r="K262" s="8"/>
    </row>
    <row r="263" spans="1:11" ht="13.5" customHeight="1" x14ac:dyDescent="0.2">
      <c r="A263" s="254"/>
      <c r="B263" s="254"/>
      <c r="C263" s="254"/>
      <c r="D263" s="52" t="s">
        <v>117</v>
      </c>
      <c r="E263" s="52" t="e">
        <f>Ders_Programı!#REF!</f>
        <v>#REF!</v>
      </c>
      <c r="F263" s="52" t="e">
        <f>Ders_Programı!#REF!</f>
        <v>#REF!</v>
      </c>
      <c r="G263" s="52" t="e">
        <f>Ders_Programı!#REF!</f>
        <v>#REF!</v>
      </c>
      <c r="H263" s="52" t="e">
        <f>Ders_Programı!#REF!</f>
        <v>#REF!</v>
      </c>
      <c r="I263" s="52" t="e">
        <f>Ders_Programı!#REF!</f>
        <v>#REF!</v>
      </c>
      <c r="J263" s="52" t="e">
        <f>Ders_Programı!#REF!</f>
        <v>#REF!</v>
      </c>
      <c r="K263" s="8"/>
    </row>
    <row r="264" spans="1:11" ht="13.5" customHeight="1" x14ac:dyDescent="0.2">
      <c r="A264" s="254"/>
      <c r="B264" s="255">
        <v>11</v>
      </c>
      <c r="C264" s="253">
        <v>0.83333333333333337</v>
      </c>
      <c r="D264" s="52" t="s">
        <v>119</v>
      </c>
      <c r="E264" s="52" t="e">
        <f>Ders_Programı!#REF!</f>
        <v>#REF!</v>
      </c>
      <c r="F264" s="52" t="e">
        <f>Ders_Programı!#REF!</f>
        <v>#REF!</v>
      </c>
      <c r="G264" s="52" t="e">
        <f>Ders_Programı!#REF!</f>
        <v>#REF!</v>
      </c>
      <c r="H264" s="52" t="e">
        <f>Ders_Programı!#REF!</f>
        <v>#REF!</v>
      </c>
      <c r="I264" s="52" t="e">
        <f>Ders_Programı!#REF!</f>
        <v>#REF!</v>
      </c>
      <c r="J264" s="52" t="e">
        <f>Ders_Programı!#REF!</f>
        <v>#REF!</v>
      </c>
      <c r="K264" s="8"/>
    </row>
    <row r="265" spans="1:11" ht="13.5" customHeight="1" x14ac:dyDescent="0.2">
      <c r="A265" s="254"/>
      <c r="B265" s="254"/>
      <c r="C265" s="254"/>
      <c r="D265" s="52" t="s">
        <v>117</v>
      </c>
      <c r="E265" s="52" t="e">
        <f>Ders_Programı!#REF!</f>
        <v>#REF!</v>
      </c>
      <c r="F265" s="52" t="e">
        <f>Ders_Programı!#REF!</f>
        <v>#REF!</v>
      </c>
      <c r="G265" s="52" t="e">
        <f>Ders_Programı!#REF!</f>
        <v>#REF!</v>
      </c>
      <c r="H265" s="52" t="e">
        <f>Ders_Programı!#REF!</f>
        <v>#REF!</v>
      </c>
      <c r="I265" s="52" t="e">
        <f>Ders_Programı!#REF!</f>
        <v>#REF!</v>
      </c>
      <c r="J265" s="52" t="e">
        <f>Ders_Programı!#REF!</f>
        <v>#REF!</v>
      </c>
      <c r="K265" s="8"/>
    </row>
    <row r="266" spans="1:11" ht="13.5" customHeight="1" x14ac:dyDescent="0.2">
      <c r="A266" s="264">
        <f>A244+1</f>
        <v>44971</v>
      </c>
      <c r="B266" s="257">
        <v>1</v>
      </c>
      <c r="C266" s="265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">
      <c r="A267" s="258"/>
      <c r="B267" s="258"/>
      <c r="C267" s="258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">
      <c r="A268" s="258"/>
      <c r="B268" s="257">
        <v>2</v>
      </c>
      <c r="C268" s="259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">
      <c r="A269" s="258"/>
      <c r="B269" s="258"/>
      <c r="C269" s="258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">
      <c r="A270" s="258"/>
      <c r="B270" s="257">
        <v>3</v>
      </c>
      <c r="C270" s="259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">
      <c r="A271" s="258"/>
      <c r="B271" s="258"/>
      <c r="C271" s="258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">
      <c r="A272" s="258"/>
      <c r="B272" s="257">
        <v>4</v>
      </c>
      <c r="C272" s="259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">
      <c r="A273" s="258"/>
      <c r="B273" s="258"/>
      <c r="C273" s="258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">
      <c r="A274" s="258"/>
      <c r="B274" s="257">
        <v>5</v>
      </c>
      <c r="C274" s="259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">
      <c r="A275" s="258"/>
      <c r="B275" s="258"/>
      <c r="C275" s="258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">
      <c r="A276" s="258"/>
      <c r="B276" s="257">
        <v>6</v>
      </c>
      <c r="C276" s="259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">
      <c r="A277" s="258"/>
      <c r="B277" s="258"/>
      <c r="C277" s="258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">
      <c r="A278" s="258"/>
      <c r="B278" s="257">
        <v>7</v>
      </c>
      <c r="C278" s="259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">
      <c r="A279" s="258"/>
      <c r="B279" s="258"/>
      <c r="C279" s="258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">
      <c r="A280" s="258"/>
      <c r="B280" s="257">
        <v>8</v>
      </c>
      <c r="C280" s="259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">
      <c r="A281" s="258"/>
      <c r="B281" s="258"/>
      <c r="C281" s="258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">
      <c r="A282" s="258"/>
      <c r="B282" s="257">
        <v>9</v>
      </c>
      <c r="C282" s="259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">
      <c r="A283" s="258"/>
      <c r="B283" s="258"/>
      <c r="C283" s="258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">
      <c r="A284" s="258"/>
      <c r="B284" s="257">
        <v>10</v>
      </c>
      <c r="C284" s="259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">
      <c r="A285" s="258"/>
      <c r="B285" s="258"/>
      <c r="C285" s="258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">
      <c r="A286" s="258"/>
      <c r="B286" s="257">
        <v>11</v>
      </c>
      <c r="C286" s="259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">
      <c r="A287" s="258"/>
      <c r="B287" s="258"/>
      <c r="C287" s="258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">
      <c r="A288" s="260">
        <f>A266+1</f>
        <v>44972</v>
      </c>
      <c r="B288" s="255">
        <v>1</v>
      </c>
      <c r="C288" s="256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">
      <c r="A289" s="254"/>
      <c r="B289" s="254"/>
      <c r="C289" s="254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">
      <c r="A290" s="254"/>
      <c r="B290" s="255">
        <v>2</v>
      </c>
      <c r="C290" s="253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">
      <c r="A291" s="254"/>
      <c r="B291" s="254"/>
      <c r="C291" s="254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">
      <c r="A292" s="254"/>
      <c r="B292" s="255">
        <v>3</v>
      </c>
      <c r="C292" s="253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">
      <c r="A293" s="254"/>
      <c r="B293" s="254"/>
      <c r="C293" s="254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">
      <c r="A294" s="254"/>
      <c r="B294" s="255">
        <v>4</v>
      </c>
      <c r="C294" s="253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">
      <c r="A295" s="254"/>
      <c r="B295" s="254"/>
      <c r="C295" s="254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">
      <c r="A296" s="254"/>
      <c r="B296" s="255">
        <v>5</v>
      </c>
      <c r="C296" s="253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">
      <c r="A297" s="254"/>
      <c r="B297" s="254"/>
      <c r="C297" s="254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">
      <c r="A298" s="254"/>
      <c r="B298" s="255">
        <v>6</v>
      </c>
      <c r="C298" s="253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">
      <c r="A299" s="254"/>
      <c r="B299" s="254"/>
      <c r="C299" s="254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">
      <c r="A300" s="254"/>
      <c r="B300" s="255">
        <v>7</v>
      </c>
      <c r="C300" s="253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">
      <c r="A301" s="254"/>
      <c r="B301" s="254"/>
      <c r="C301" s="254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">
      <c r="A302" s="254"/>
      <c r="B302" s="255">
        <v>8</v>
      </c>
      <c r="C302" s="253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">
      <c r="A303" s="254"/>
      <c r="B303" s="254"/>
      <c r="C303" s="254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">
      <c r="A304" s="254"/>
      <c r="B304" s="255">
        <v>9</v>
      </c>
      <c r="C304" s="253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">
      <c r="A305" s="254"/>
      <c r="B305" s="254"/>
      <c r="C305" s="254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">
      <c r="A306" s="254"/>
      <c r="B306" s="255">
        <v>10</v>
      </c>
      <c r="C306" s="253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">
      <c r="A307" s="254"/>
      <c r="B307" s="254"/>
      <c r="C307" s="254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">
      <c r="A308" s="254"/>
      <c r="B308" s="255">
        <v>11</v>
      </c>
      <c r="C308" s="253">
        <v>0.83333333333333337</v>
      </c>
      <c r="D308" s="52" t="s">
        <v>119</v>
      </c>
      <c r="E308" s="52">
        <f>Ders_Programı!E246</f>
        <v>0</v>
      </c>
      <c r="F308" s="52">
        <f>Ders_Programı!F246</f>
        <v>0</v>
      </c>
      <c r="G308" s="52">
        <f>Ders_Programı!G246</f>
        <v>0</v>
      </c>
      <c r="H308" s="52">
        <f>Ders_Programı!H246</f>
        <v>0</v>
      </c>
      <c r="I308" s="52">
        <f>Ders_Programı!K246</f>
        <v>0</v>
      </c>
      <c r="J308" s="52">
        <f>Ders_Programı!N246</f>
        <v>0</v>
      </c>
      <c r="K308" s="8"/>
    </row>
    <row r="309" spans="1:11" ht="13.5" customHeight="1" x14ac:dyDescent="0.2">
      <c r="A309" s="254"/>
      <c r="B309" s="254"/>
      <c r="C309" s="254"/>
      <c r="D309" s="52" t="s">
        <v>117</v>
      </c>
      <c r="E309" s="52">
        <f>Ders_Programı!D246</f>
        <v>0</v>
      </c>
      <c r="F309" s="52">
        <f>Ders_Programı!D246</f>
        <v>0</v>
      </c>
      <c r="G309" s="52">
        <f>Ders_Programı!D246</f>
        <v>0</v>
      </c>
      <c r="H309" s="52">
        <f>Ders_Programı!D246</f>
        <v>0</v>
      </c>
      <c r="I309" s="52">
        <f>Ders_Programı!J246</f>
        <v>0</v>
      </c>
      <c r="J309" s="52">
        <f>Ders_Programı!M246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user</cp:lastModifiedBy>
  <cp:lastPrinted>2017-12-05T07:44:18Z</cp:lastPrinted>
  <dcterms:created xsi:type="dcterms:W3CDTF">2015-01-20T08:56:56Z</dcterms:created>
  <dcterms:modified xsi:type="dcterms:W3CDTF">2023-01-03T11:19:43Z</dcterms:modified>
</cp:coreProperties>
</file>